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<sst xmlns="http://schemas.openxmlformats.org/spreadsheetml/2006/main" count="56" uniqueCount="56">
  <si>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</si>
  <si>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ZFI010</t>
  </si>
  <si>
    <t xml:space="preserve">m²</t>
  </si>
  <si>
    <t xml:space="preserve">Sistema "KNAUF INSULATION" d'aïllament mitjançant la insuflació, des de l'interior, de nòduls de llana mineral en cambres.</t>
  </si>
  <si>
    <r>
      <rPr>
        <sz val="7.80"/>
        <color rgb="FF000000"/>
        <rFont val="Arial"/>
        <family val="2"/>
      </rPr>
      <t xml:space="preserve">Rehabilitació energètica de façana mitjançant insuflació, des de l'interior, d'aïllament termoacústic de </t>
    </r>
    <r>
      <rPr>
        <b/>
        <sz val="7.80"/>
        <color rgb="FF000000"/>
        <rFont val="Arial"/>
        <family val="2"/>
      </rPr>
      <t xml:space="preserve">nòduls de llana mineral natural (LMN) sense lligants, Supafil 034 "KNAUF INSULATION"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amb densitat 35 kg/m³ i conductivitat tèrmica 0,034 W/(mK)</t>
    </r>
    <r>
      <rPr>
        <sz val="7.80"/>
        <color rgb="FF000000"/>
        <rFont val="Arial"/>
        <family val="2"/>
      </rPr>
      <t xml:space="preserve">, a l'interior de la cambra d'aire del tancament,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gruix mitjà; tapat dels forats executats en el parament amb posterior segellat; i capa de pintura plàstica amb textura </t>
    </r>
    <r>
      <rPr>
        <b/>
        <sz val="7.80"/>
        <color rgb="FF000000"/>
        <rFont val="Arial"/>
        <family val="2"/>
      </rPr>
      <t xml:space="preserve">llisa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color blanc</t>
    </r>
    <r>
      <rPr>
        <sz val="7.80"/>
        <color rgb="FF000000"/>
        <rFont val="Arial"/>
        <family val="2"/>
      </rPr>
      <t xml:space="preserve">, acabat </t>
    </r>
    <r>
      <rPr>
        <b/>
        <sz val="7.80"/>
        <color rgb="FF000000"/>
        <rFont val="Arial"/>
        <family val="2"/>
      </rPr>
      <t xml:space="preserve">mat</t>
    </r>
    <r>
      <rPr>
        <sz val="7.80"/>
        <color rgb="FF000000"/>
        <rFont val="Arial"/>
        <family val="2"/>
      </rPr>
      <t xml:space="preserve">, amb una mà de fons </t>
    </r>
    <r>
      <rPr>
        <b/>
        <sz val="7.80"/>
        <color rgb="FF000000"/>
        <rFont val="Arial"/>
        <family val="2"/>
      </rPr>
      <t xml:space="preserve">amb emprimació a base de copolímers acrílics en suspensió aquosa</t>
    </r>
    <r>
      <rPr>
        <sz val="7.80"/>
        <color rgb="FF000000"/>
        <rFont val="Arial"/>
        <family val="2"/>
      </rPr>
      <t xml:space="preserve"> i dues mans d'acabat </t>
    </r>
    <r>
      <rPr>
        <b/>
        <sz val="7.80"/>
        <color rgb="FF000000"/>
        <rFont val="Arial"/>
        <family val="2"/>
      </rPr>
      <t xml:space="preserve">amb pintura plàstica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(rendiment: 0,187 l/m² cada mà)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</si>
  <si>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</si>
  <si>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</si>
  <si>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</si>
  <si>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</si>
  <si>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</si>
  <si>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</si>
  <si>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mt16lki130a</t>
  </si>
  <si>
    <t xml:space="preserve">kg</t>
  </si>
  <si>
    <t xml:space="preserve">Nòduls de llana mineral natural (LMN) sense lligants, Supafil 034 "KNAUF INSULATION", no aptes com a suport nutritiu per al desenvolupament de fongs ni bacteris, densitat 35 kg/m³, conductivitat tèrmica 0,034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</si>
  <si>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</si>
  <si>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</si>
  <si>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</si>
  <si>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mt27pfj021a</t>
  </si>
  <si>
    <t xml:space="preserve">kg</t>
  </si>
  <si>
    <t xml:space="preserve">Plaste d'interior i exterior d'enduriment ràpid, color gris, aplicat amb espàtula, plana o pistola.</t>
  </si>
  <si>
    <t xml:space="preserve">mt27pfp010b</t>
  </si>
  <si>
    <t xml:space="preserve">l</t>
  </si>
  <si>
    <t xml:space="preserve">Emprimació a base de copolímers acrílics en suspensió aquosa, per afavorir la cohesió de suports poc consistents i l'adherència de pintures.</t>
  </si>
  <si>
    <t xml:space="preserve">mt27pij040a</t>
  </si>
  <si>
    <t xml:space="preserve">l</t>
  </si>
  <si>
    <t xml:space="preserve">Pintura plàstica per a interior en dispersió aquosa, rentable, tipus II segons UNE 48243, permeable al vapor d'aigua, color blanc, acabat mat, aplicada amb brotxa, corró o pistola.</t>
  </si>
  <si>
    <t xml:space="preserve">mq08mpa010</t>
  </si>
  <si>
    <t xml:space="preserve">h</t>
  </si>
  <si>
    <t xml:space="preserve">Maquinària per insuflació d'aïllament en cambres d'aire.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</si>
  <si>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</si>
  <si>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</si>
  <si>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</si>
  <si>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</si>
  <si>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</si>
  <si>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</si>
  <si>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</si>
  <si>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</si>
  <si>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</si>
  <si>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</si>
  <si>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</si>
  <si>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</si>
  <si>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</si>
  <si>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</si>
  <si>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</si>
  <si>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</si>
  <si>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8,06€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</si>
  <si>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</si>
  <si>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</si>
  <si>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</si>
  <si>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</si>
  <si>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</si>
  <si>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998-1:2010</t>
  </si>
  <si>
    <t xml:space="preserve">Especificaciones de los morteros para albañilería. Parte 1: Morteros para revoco y enlucido.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</si>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</sst>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25" customWidth="1"/>
    <col min="4" max="4" width="21.57" customWidth="1"/>
    <col min="5" max="5" width="29.58" customWidth="1"/>
    <col min="6" max="6" width="13.11" customWidth="1"/>
    <col min="7" max="7" width="2.04" customWidth="1"/>
    <col min="8" max="8" width="1.17" customWidth="1"/>
    <col min="9" max="9" width="6.41" customWidth="1"/>
    <col min="10" max="10" width="1.60" customWidth="1"/>
    <col min="11" max="11" width="5.97" customWidth="1"/>
    <col min="12" max="12" width="3.50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1.840000</v>
      </c>
      <c r="J8" s="16">
        <v>4.740000</v>
      </c>
      <c r="K8" s="16"/>
      <c r="L8" s="16"/>
      <c r="M8" s="16">
        <f ca="1">ROUND(INDIRECT(ADDRESS(ROW()+(0), COLUMN()+(-4), 1))*INDIRECT(ADDRESS(ROW()+(0), COLUMN()+(-3), 1)), 2)</f>
        <v>8.720000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0.600000</v>
      </c>
      <c r="J9" s="20">
        <v>0.210000</v>
      </c>
      <c r="K9" s="20"/>
      <c r="L9" s="20"/>
      <c r="M9" s="20">
        <f ca="1">ROUND(INDIRECT(ADDRESS(ROW()+(0), COLUMN()+(-4), 1))*INDIRECT(ADDRESS(ROW()+(0), COLUMN()+(-3), 1)), 2)</f>
        <v>0.130000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0.200000</v>
      </c>
      <c r="J10" s="20">
        <v>4.370000</v>
      </c>
      <c r="K10" s="20"/>
      <c r="L10" s="20"/>
      <c r="M10" s="20">
        <f ca="1">ROUND(INDIRECT(ADDRESS(ROW()+(0), COLUMN()+(-4), 1))*INDIRECT(ADDRESS(ROW()+(0), COLUMN()+(-3), 1)), 2)</f>
        <v>0.870000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0.125000</v>
      </c>
      <c r="J11" s="20">
        <v>3.300000</v>
      </c>
      <c r="K11" s="20"/>
      <c r="L11" s="20"/>
      <c r="M11" s="20">
        <f ca="1">ROUND(INDIRECT(ADDRESS(ROW()+(0), COLUMN()+(-4), 1))*INDIRECT(ADDRESS(ROW()+(0), COLUMN()+(-3), 1)), 2)</f>
        <v>0.410000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0.374000</v>
      </c>
      <c r="J12" s="20">
        <v>1.550000</v>
      </c>
      <c r="K12" s="20"/>
      <c r="L12" s="20"/>
      <c r="M12" s="20">
        <f ca="1">ROUND(INDIRECT(ADDRESS(ROW()+(0), COLUMN()+(-4), 1))*INDIRECT(ADDRESS(ROW()+(0), COLUMN()+(-3), 1)), 2)</f>
        <v>0.580000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0.115000</v>
      </c>
      <c r="J13" s="20">
        <v>13.000000</v>
      </c>
      <c r="K13" s="20"/>
      <c r="L13" s="20"/>
      <c r="M13" s="20">
        <f ca="1">ROUND(INDIRECT(ADDRESS(ROW()+(0), COLUMN()+(-4), 1))*INDIRECT(ADDRESS(ROW()+(0), COLUMN()+(-3), 1)), 2)</f>
        <v>1.500000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0.308000</v>
      </c>
      <c r="J14" s="20">
        <v>23.300000</v>
      </c>
      <c r="K14" s="20"/>
      <c r="L14" s="20"/>
      <c r="M14" s="20">
        <f ca="1">ROUND(INDIRECT(ADDRESS(ROW()+(0), COLUMN()+(-4), 1))*INDIRECT(ADDRESS(ROW()+(0), COLUMN()+(-3), 1)), 2)</f>
        <v>7.180000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0.308000</v>
      </c>
      <c r="J15" s="20">
        <v>20.680000</v>
      </c>
      <c r="K15" s="20"/>
      <c r="L15" s="20"/>
      <c r="M15" s="20">
        <f ca="1">ROUND(INDIRECT(ADDRESS(ROW()+(0), COLUMN()+(-4), 1))*INDIRECT(ADDRESS(ROW()+(0), COLUMN()+(-3), 1)), 2)</f>
        <v>6.370000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7"/>
      <c r="I16" s="19">
        <v>0.206000</v>
      </c>
      <c r="J16" s="20">
        <v>23.300000</v>
      </c>
      <c r="K16" s="20"/>
      <c r="L16" s="20"/>
      <c r="M16" s="20">
        <f ca="1">ROUND(INDIRECT(ADDRESS(ROW()+(0), COLUMN()+(-4), 1))*INDIRECT(ADDRESS(ROW()+(0), COLUMN()+(-3), 1)), 2)</f>
        <v>4.800000</v>
      </c>
      <c r="N16" s="20"/>
    </row>
    <row r="17" spans="1:14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2"/>
      <c r="I17" s="23">
        <v>0.030000</v>
      </c>
      <c r="J17" s="24">
        <v>20.680000</v>
      </c>
      <c r="K17" s="24"/>
      <c r="L17" s="24"/>
      <c r="M17" s="24">
        <f ca="1">ROUND(INDIRECT(ADDRESS(ROW()+(0), COLUMN()+(-4), 1))*INDIRECT(ADDRESS(ROW()+(0), COLUMN()+(-3), 1)), 2)</f>
        <v>0.620000</v>
      </c>
      <c r="N17" s="24"/>
    </row>
    <row r="18" spans="1:14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0"/>
      <c r="I18" s="14">
        <v>2.000000</v>
      </c>
      <c r="J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31.180000</v>
      </c>
      <c r="K18" s="16"/>
      <c r="L18" s="16"/>
      <c r="M18" s="16">
        <f ca="1">ROUND(INDIRECT(ADDRESS(ROW()+(0), COLUMN()+(-4), 1))*INDIRECT(ADDRESS(ROW()+(0), COLUMN()+(-3), 1))/100, 2)</f>
        <v>0.620000</v>
      </c>
      <c r="N18" s="16"/>
    </row>
    <row r="19" spans="1:14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2"/>
      <c r="I19" s="23">
        <v>3.000000</v>
      </c>
      <c r="J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31.800000</v>
      </c>
      <c r="K19" s="24"/>
      <c r="L19" s="24"/>
      <c r="M19" s="24">
        <f ca="1">ROUND(INDIRECT(ADDRESS(ROW()+(0), COLUMN()+(-4), 1))*INDIRECT(ADDRESS(ROW()+(0), COLUMN()+(-3), 1))/100, 2)</f>
        <v>0.950000</v>
      </c>
      <c r="N19" s="24"/>
    </row>
    <row r="20" spans="1:14" ht="12.00" thickBot="1" customHeight="1">
      <c r="A20" s="6" t="s">
        <v>45</v>
      </c>
      <c r="B20" s="7"/>
      <c r="C20" s="7"/>
      <c r="D20" s="7"/>
      <c r="E20" s="7"/>
      <c r="F20" s="7"/>
      <c r="G20" s="7"/>
      <c r="H20" s="7"/>
      <c r="I20" s="25"/>
      <c r="J20" s="6" t="s">
        <v>46</v>
      </c>
      <c r="K20" s="6"/>
      <c r="L20" s="6"/>
      <c r="M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32.750000</v>
      </c>
      <c r="N20" s="26"/>
    </row>
    <row r="23" spans="1:14" ht="21.60" thickBot="1" customHeight="1">
      <c r="A23" s="27" t="s">
        <v>47</v>
      </c>
      <c r="B23" s="27"/>
      <c r="C23" s="27"/>
      <c r="D23" s="27"/>
      <c r="E23" s="27"/>
      <c r="F23" s="27"/>
      <c r="G23" s="27" t="s">
        <v>48</v>
      </c>
      <c r="H23" s="27"/>
      <c r="I23" s="27"/>
      <c r="J23" s="27"/>
      <c r="K23" s="27" t="s">
        <v>49</v>
      </c>
      <c r="L23" s="27"/>
      <c r="M23" s="27"/>
      <c r="N23" s="27" t="s">
        <v>50</v>
      </c>
    </row>
    <row r="24" spans="1:14" ht="12.00" thickBot="1" customHeight="1">
      <c r="A24" s="28" t="s">
        <v>51</v>
      </c>
      <c r="B24" s="28"/>
      <c r="C24" s="28"/>
      <c r="D24" s="28"/>
      <c r="E24" s="28"/>
      <c r="F24" s="28"/>
      <c r="G24" s="29">
        <v>162011.000000</v>
      </c>
      <c r="H24" s="29"/>
      <c r="I24" s="29"/>
      <c r="J24" s="29"/>
      <c r="K24" s="29">
        <v>162012.000000</v>
      </c>
      <c r="L24" s="29"/>
      <c r="M24" s="29"/>
      <c r="N24" s="29">
        <v>4.000000</v>
      </c>
    </row>
    <row r="25" spans="1:14" ht="12.00" thickBot="1" customHeight="1">
      <c r="A25" s="30" t="s">
        <v>52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</row>
    <row r="28" spans="1:1" ht="11.40" thickBot="1" customHeight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59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C19:H19"/>
    <mergeCell ref="J19:L19"/>
    <mergeCell ref="M19:N19"/>
    <mergeCell ref="A20:H20"/>
    <mergeCell ref="J20:L20"/>
    <mergeCell ref="M20:N20"/>
    <mergeCell ref="A23:F23"/>
    <mergeCell ref="G23:J23"/>
    <mergeCell ref="K23:M23"/>
    <mergeCell ref="A24:F24"/>
    <mergeCell ref="G24:J25"/>
    <mergeCell ref="K24:M25"/>
    <mergeCell ref="N24:N25"/>
    <mergeCell ref="A25:F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