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<sst xmlns="http://schemas.openxmlformats.org/spreadsheetml/2006/main" count="84" uniqueCount="84">
  <si>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</si>
  <si>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ZFL020</t>
  </si>
  <si>
    <t xml:space="preserve">m²</t>
  </si>
  <si>
    <t xml:space="preserve">Sistema Aquapanel "KNAUF", per a revestiment exterior de façana.</t>
  </si>
  <si>
    <r>
      <rPr>
        <sz val="7.80"/>
        <color rgb="FF000000"/>
        <rFont val="Arial"/>
        <family val="2"/>
      </rPr>
      <t xml:space="preserve">Rehabilitació energètica de façana, mitjançant revestiment exterior de façana </t>
    </r>
    <r>
      <rPr>
        <b/>
        <sz val="7.80"/>
        <color rgb="FF000000"/>
        <rFont val="Arial"/>
        <family val="2"/>
      </rPr>
      <t xml:space="preserve">W681</t>
    </r>
    <r>
      <rPr>
        <sz val="7.80"/>
        <color rgb="FF000000"/>
        <rFont val="Arial"/>
        <family val="2"/>
      </rPr>
      <t xml:space="preserve"> "KNAUF" Aquapanel compost per una estructura metàl·lica d'acer galvanitzat de </t>
    </r>
    <r>
      <rPr>
        <b/>
        <sz val="7.80"/>
        <color rgb="FF000000"/>
        <rFont val="Arial"/>
        <family val="2"/>
      </rPr>
      <t xml:space="preserve">perfils horitzontals de 30x30 i mestres verticals de 60x27 mm i 0,6 mm d'espessor amb una modulació de 400 mm</t>
    </r>
    <r>
      <rPr>
        <sz val="7.80"/>
        <color rgb="FF000000"/>
        <rFont val="Arial"/>
        <family val="2"/>
      </rPr>
      <t xml:space="preserve">, sobre la qual es cargola una placa </t>
    </r>
    <r>
      <rPr>
        <b/>
        <sz val="7.80"/>
        <color rgb="FF000000"/>
        <rFont val="Arial"/>
        <family val="2"/>
      </rPr>
      <t xml:space="preserve">Aquapanel Outdoor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12,5</t>
    </r>
    <r>
      <rPr>
        <sz val="7.80"/>
        <color rgb="FF000000"/>
        <rFont val="Arial"/>
        <family val="2"/>
      </rPr>
      <t xml:space="preserve"> mm de gruix, fixada al suport base amb esquadres i creant una cambra d'aire de 20 mm de gruix mínim; aïllament de </t>
    </r>
    <r>
      <rPr>
        <b/>
        <sz val="7.80"/>
        <color rgb="FF000000"/>
        <rFont val="Arial"/>
        <family val="2"/>
      </rPr>
      <t xml:space="preserve">plafó rígid de llana de roca volcànica, segons UNE-EN 13162, no revestit, de 80 mm d'espessor, fixat al suport base</t>
    </r>
    <r>
      <rPr>
        <sz val="7.80"/>
        <color rgb="FF000000"/>
        <rFont val="Arial"/>
        <family val="2"/>
      </rPr>
      <t xml:space="preserve"> i </t>
    </r>
    <r>
      <rPr>
        <b/>
        <sz val="7.80"/>
        <color rgb="FF000000"/>
        <rFont val="Arial"/>
        <family val="2"/>
      </rPr>
      <t xml:space="preserve">morter per a revestiment exterior acabat petri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</si>
  <si>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</si>
  <si>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</si>
  <si>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</si>
  <si>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</si>
  <si>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</si>
  <si>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</si>
  <si>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mt12pck020d</t>
  </si>
  <si>
    <t xml:space="preserve">m</t>
  </si>
  <si>
    <t xml:space="preserve">Banda acústica de dilatació "KNAUF" de 95 mm d'amplada.</t>
  </si>
  <si>
    <t xml:space="preserve">mt12pak150b</t>
  </si>
  <si>
    <t xml:space="preserve">Ut</t>
  </si>
  <si>
    <t xml:space="preserve">Esquadra d'acer galvanitzat, de 120x50 mm, 60 mm d'amplada i 2 mm de gruix, "KNAUF".</t>
  </si>
  <si>
    <t xml:space="preserve">mt12psg220</t>
  </si>
  <si>
    <t xml:space="preserve">Ut</t>
  </si>
  <si>
    <t xml:space="preserve">Fixació composta per tac i cargol 5x27.</t>
  </si>
  <si>
    <t xml:space="preserve">mt16lra020Do</t>
  </si>
  <si>
    <t xml:space="preserve">m²</t>
  </si>
  <si>
    <t xml:space="preserve">Plafó rígid de llana de roca volcànica, segons UNE-EN 13162, no revestit, de 80 mm d'espessor, resistència tèrmica 2,35 m²K/W, conductivitat tèrmica 0,034 W/(mK).</t>
  </si>
  <si>
    <t xml:space="preserve">mt16aaa030</t>
  </si>
  <si>
    <t xml:space="preserve">m</t>
  </si>
  <si>
    <t xml:space="preserve">Cinta autoadhesiva per closa de juntes.</t>
  </si>
  <si>
    <t xml:space="preserve">mt12pfk012a</t>
  </si>
  <si>
    <t xml:space="preserve">m</t>
  </si>
  <si>
    <t xml:space="preserve">Perfil U 30/30 de xapa d'acer galvanitzat, sistemes "KNAUF", espessor 0,55 mm.</t>
  </si>
  <si>
    <t xml:space="preserve">mt12pfk011a</t>
  </si>
  <si>
    <t xml:space="preserve">m</t>
  </si>
  <si>
    <t xml:space="preserve">Mestra 60/27 "KNAUF" de xapa d'acer galvanitzat.</t>
  </si>
  <si>
    <t xml:space="preserve">mt12pak070</t>
  </si>
  <si>
    <t xml:space="preserve">m²</t>
  </si>
  <si>
    <t xml:space="preserve">Barrera d'aigua Tyvek Aquapanel Outdoor "KNAUF".</t>
  </si>
  <si>
    <t xml:space="preserve">mt12pak010a</t>
  </si>
  <si>
    <t xml:space="preserve">m²</t>
  </si>
  <si>
    <t xml:space="preserve">Placa Aquapanel Outdoor "KNAUF" 12,5x1200x2400 amb ànima de ciment Pòrtland, revestida amb una capa de fibra de vidre embeguda en ambdues cares.</t>
  </si>
  <si>
    <t xml:space="preserve">mt12pak040b</t>
  </si>
  <si>
    <t xml:space="preserve">Ut</t>
  </si>
  <si>
    <t xml:space="preserve">Cargol Aquapanel Maxi TB 39 mm "KNAUF".</t>
  </si>
  <si>
    <t xml:space="preserve">mt12pak060</t>
  </si>
  <si>
    <t xml:space="preserve">kg</t>
  </si>
  <si>
    <t xml:space="preserve">Morter de junts Aquapanel "KNAUF", color gris.</t>
  </si>
  <si>
    <t xml:space="preserve">mt12pak050</t>
  </si>
  <si>
    <t xml:space="preserve">m</t>
  </si>
  <si>
    <t xml:space="preserve">Cinta de junts Aquapanel Outdoor "KNAUF".</t>
  </si>
  <si>
    <t xml:space="preserve">mt12pak100a</t>
  </si>
  <si>
    <t xml:space="preserve">m²</t>
  </si>
  <si>
    <t xml:space="preserve">Malla superficial Aquapanel Outdoor "KNAUF" de fibra de vidre, color blanc.</t>
  </si>
  <si>
    <t xml:space="preserve">mt12pak090a</t>
  </si>
  <si>
    <t xml:space="preserve">kg</t>
  </si>
  <si>
    <t xml:space="preserve">Morter superficial Aquapanel "KNAUF", color blanc.</t>
  </si>
  <si>
    <t xml:space="preserve">mt12pak085</t>
  </si>
  <si>
    <t xml:space="preserve">l</t>
  </si>
  <si>
    <t xml:space="preserve">Emprimació incolora al siloxano GRC "KNAUF".</t>
  </si>
  <si>
    <t xml:space="preserve">mt12pak120</t>
  </si>
  <si>
    <t xml:space="preserve">kg</t>
  </si>
  <si>
    <t xml:space="preserve">Emprimació a base de copolímers acrílics modificats GRC "KNAUF", color a escollir, per a morter d'acabat petri.</t>
  </si>
  <si>
    <t xml:space="preserve">mt12pak130</t>
  </si>
  <si>
    <t xml:space="preserve">kg</t>
  </si>
  <si>
    <t xml:space="preserve">Morter GRC "KNAUF", a base de copolímers acrílics modificats amb siloxà, acabat petri, color a escollir.</t>
  </si>
  <si>
    <t xml:space="preserve">mo047</t>
  </si>
  <si>
    <t xml:space="preserve">h</t>
  </si>
  <si>
    <t xml:space="preserve">Oficial 1ª muntador de sistemes de façanes prefabricades.</t>
  </si>
  <si>
    <t xml:space="preserve">mo090</t>
  </si>
  <si>
    <t xml:space="preserve">h</t>
  </si>
  <si>
    <t xml:space="preserve">Ajudant muntador de sistemes de façanes prefabricades.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</si>
  <si>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</si>
  <si>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</si>
  <si>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</si>
  <si>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</si>
  <si>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9,57€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</si>
  <si>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</si>
  <si>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</si>
  <si>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</si>
  <si>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</si>
  <si>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</si>
  <si>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13162:2009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</si>
  <si>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</si>
  <si>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</si>
  <si>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</si>
  <si>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</si>
  <si>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d'evaluació de la conformitat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</si>
</sst>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6.41" customWidth="1"/>
    <col min="4" max="4" width="21.71" customWidth="1"/>
    <col min="5" max="5" width="28.12" customWidth="1"/>
    <col min="6" max="6" width="13.55" customWidth="1"/>
    <col min="7" max="7" width="1.75" customWidth="1"/>
    <col min="8" max="8" width="4.66" customWidth="1"/>
    <col min="9" max="9" width="4.81" customWidth="1"/>
    <col min="10" max="10" width="2.33" customWidth="1"/>
    <col min="11" max="11" width="3.50" customWidth="1"/>
    <col min="12" max="12" width="3.64" customWidth="1"/>
    <col min="13" max="13" width="3.21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/>
      <c r="I7" s="9" t="s">
        <v>8</v>
      </c>
      <c r="J7" s="9"/>
      <c r="K7" s="9" t="s">
        <v>9</v>
      </c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0"/>
      <c r="I8" s="14">
        <v>1.000000</v>
      </c>
      <c r="J8" s="14"/>
      <c r="K8" s="16">
        <v>0.510000</v>
      </c>
      <c r="L8" s="16"/>
      <c r="M8" s="16">
        <f ca="1">ROUND(INDIRECT(ADDRESS(ROW()+(0), COLUMN()+(-4), 1))*INDIRECT(ADDRESS(ROW()+(0), COLUMN()+(-2), 1)), 2)</f>
        <v>0.510000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7"/>
      <c r="I9" s="19">
        <v>1.600000</v>
      </c>
      <c r="J9" s="19"/>
      <c r="K9" s="20">
        <v>1.410000</v>
      </c>
      <c r="L9" s="20"/>
      <c r="M9" s="20">
        <f ca="1">ROUND(INDIRECT(ADDRESS(ROW()+(0), COLUMN()+(-4), 1))*INDIRECT(ADDRESS(ROW()+(0), COLUMN()+(-2), 1)), 2)</f>
        <v>2.260000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7"/>
      <c r="I10" s="19">
        <v>3.200000</v>
      </c>
      <c r="J10" s="19"/>
      <c r="K10" s="20">
        <v>0.060000</v>
      </c>
      <c r="L10" s="20"/>
      <c r="M10" s="20">
        <f ca="1">ROUND(INDIRECT(ADDRESS(ROW()+(0), COLUMN()+(-4), 1))*INDIRECT(ADDRESS(ROW()+(0), COLUMN()+(-2), 1)), 2)</f>
        <v>0.190000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7"/>
      <c r="I11" s="19">
        <v>1.000000</v>
      </c>
      <c r="J11" s="19"/>
      <c r="K11" s="20">
        <v>10.150000</v>
      </c>
      <c r="L11" s="20"/>
      <c r="M11" s="20">
        <f ca="1">ROUND(INDIRECT(ADDRESS(ROW()+(0), COLUMN()+(-4), 1))*INDIRECT(ADDRESS(ROW()+(0), COLUMN()+(-2), 1)), 2)</f>
        <v>10.150000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7"/>
      <c r="I12" s="19">
        <v>0.440000</v>
      </c>
      <c r="J12" s="19"/>
      <c r="K12" s="20">
        <v>0.300000</v>
      </c>
      <c r="L12" s="20"/>
      <c r="M12" s="20">
        <f ca="1">ROUND(INDIRECT(ADDRESS(ROW()+(0), COLUMN()+(-4), 1))*INDIRECT(ADDRESS(ROW()+(0), COLUMN()+(-2), 1)), 2)</f>
        <v>0.130000</v>
      </c>
      <c r="N12" s="20"/>
    </row>
    <row r="13" spans="1:14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7"/>
      <c r="I13" s="19">
        <v>0.700000</v>
      </c>
      <c r="J13" s="19"/>
      <c r="K13" s="20">
        <v>1.370000</v>
      </c>
      <c r="L13" s="20"/>
      <c r="M13" s="20">
        <f ca="1">ROUND(INDIRECT(ADDRESS(ROW()+(0), COLUMN()+(-4), 1))*INDIRECT(ADDRESS(ROW()+(0), COLUMN()+(-2), 1)), 2)</f>
        <v>0.960000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7"/>
      <c r="I14" s="19">
        <v>2.750000</v>
      </c>
      <c r="J14" s="19"/>
      <c r="K14" s="20">
        <v>1.480000</v>
      </c>
      <c r="L14" s="20"/>
      <c r="M14" s="20">
        <f ca="1">ROUND(INDIRECT(ADDRESS(ROW()+(0), COLUMN()+(-4), 1))*INDIRECT(ADDRESS(ROW()+(0), COLUMN()+(-2), 1)), 2)</f>
        <v>4.070000</v>
      </c>
      <c r="N14" s="20"/>
    </row>
    <row r="15" spans="1:14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7"/>
      <c r="I15" s="19">
        <v>1.100000</v>
      </c>
      <c r="J15" s="19"/>
      <c r="K15" s="20">
        <v>5.060000</v>
      </c>
      <c r="L15" s="20"/>
      <c r="M15" s="20">
        <f ca="1">ROUND(INDIRECT(ADDRESS(ROW()+(0), COLUMN()+(-4), 1))*INDIRECT(ADDRESS(ROW()+(0), COLUMN()+(-2), 1)), 2)</f>
        <v>5.570000</v>
      </c>
      <c r="N15" s="20"/>
    </row>
    <row r="16" spans="1:14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7"/>
      <c r="I16" s="19">
        <v>1.000000</v>
      </c>
      <c r="J16" s="19"/>
      <c r="K16" s="20">
        <v>26.160000</v>
      </c>
      <c r="L16" s="20"/>
      <c r="M16" s="20">
        <f ca="1">ROUND(INDIRECT(ADDRESS(ROW()+(0), COLUMN()+(-4), 1))*INDIRECT(ADDRESS(ROW()+(0), COLUMN()+(-2), 1)), 2)</f>
        <v>26.160000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7"/>
      <c r="I17" s="19">
        <v>20.000000</v>
      </c>
      <c r="J17" s="19"/>
      <c r="K17" s="20">
        <v>0.090000</v>
      </c>
      <c r="L17" s="20"/>
      <c r="M17" s="20">
        <f ca="1">ROUND(INDIRECT(ADDRESS(ROW()+(0), COLUMN()+(-4), 1))*INDIRECT(ADDRESS(ROW()+(0), COLUMN()+(-2), 1)), 2)</f>
        <v>1.800000</v>
      </c>
      <c r="N17" s="20"/>
    </row>
    <row r="18" spans="1:14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7"/>
      <c r="I18" s="19">
        <v>0.600000</v>
      </c>
      <c r="J18" s="19"/>
      <c r="K18" s="20">
        <v>2.700000</v>
      </c>
      <c r="L18" s="20"/>
      <c r="M18" s="20">
        <f ca="1">ROUND(INDIRECT(ADDRESS(ROW()+(0), COLUMN()+(-4), 1))*INDIRECT(ADDRESS(ROW()+(0), COLUMN()+(-2), 1)), 2)</f>
        <v>1.620000</v>
      </c>
      <c r="N18" s="20"/>
    </row>
    <row r="19" spans="1:14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7"/>
      <c r="I19" s="19">
        <v>2.100000</v>
      </c>
      <c r="J19" s="19"/>
      <c r="K19" s="20">
        <v>0.580000</v>
      </c>
      <c r="L19" s="20"/>
      <c r="M19" s="20">
        <f ca="1">ROUND(INDIRECT(ADDRESS(ROW()+(0), COLUMN()+(-4), 1))*INDIRECT(ADDRESS(ROW()+(0), COLUMN()+(-2), 1)), 2)</f>
        <v>1.220000</v>
      </c>
      <c r="N19" s="20"/>
    </row>
    <row r="20" spans="1:14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7"/>
      <c r="I20" s="19">
        <v>1.100000</v>
      </c>
      <c r="J20" s="19"/>
      <c r="K20" s="20">
        <v>2.280000</v>
      </c>
      <c r="L20" s="20"/>
      <c r="M20" s="20">
        <f ca="1">ROUND(INDIRECT(ADDRESS(ROW()+(0), COLUMN()+(-4), 1))*INDIRECT(ADDRESS(ROW()+(0), COLUMN()+(-2), 1)), 2)</f>
        <v>2.510000</v>
      </c>
      <c r="N20" s="20"/>
    </row>
    <row r="21" spans="1:14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7"/>
      <c r="I21" s="19">
        <v>7.800000</v>
      </c>
      <c r="J21" s="19"/>
      <c r="K21" s="20">
        <v>1.730000</v>
      </c>
      <c r="L21" s="20"/>
      <c r="M21" s="20">
        <f ca="1">ROUND(INDIRECT(ADDRESS(ROW()+(0), COLUMN()+(-4), 1))*INDIRECT(ADDRESS(ROW()+(0), COLUMN()+(-2), 1)), 2)</f>
        <v>13.490000</v>
      </c>
      <c r="N21" s="20"/>
    </row>
    <row r="22" spans="1:14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7"/>
      <c r="I22" s="19">
        <v>0.150000</v>
      </c>
      <c r="J22" s="19"/>
      <c r="K22" s="20">
        <v>4.010000</v>
      </c>
      <c r="L22" s="20"/>
      <c r="M22" s="20">
        <f ca="1">ROUND(INDIRECT(ADDRESS(ROW()+(0), COLUMN()+(-4), 1))*INDIRECT(ADDRESS(ROW()+(0), COLUMN()+(-2), 1)), 2)</f>
        <v>0.600000</v>
      </c>
      <c r="N22" s="20"/>
    </row>
    <row r="23" spans="1:14" ht="21.6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7"/>
      <c r="I23" s="19">
        <v>0.150000</v>
      </c>
      <c r="J23" s="19"/>
      <c r="K23" s="20">
        <v>3.720000</v>
      </c>
      <c r="L23" s="20"/>
      <c r="M23" s="20">
        <f ca="1">ROUND(INDIRECT(ADDRESS(ROW()+(0), COLUMN()+(-4), 1))*INDIRECT(ADDRESS(ROW()+(0), COLUMN()+(-2), 1)), 2)</f>
        <v>0.560000</v>
      </c>
      <c r="N23" s="20"/>
    </row>
    <row r="24" spans="1:14" ht="21.6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7"/>
      <c r="I24" s="19">
        <v>0.400000</v>
      </c>
      <c r="J24" s="19"/>
      <c r="K24" s="20">
        <v>4.340000</v>
      </c>
      <c r="L24" s="20"/>
      <c r="M24" s="20">
        <f ca="1">ROUND(INDIRECT(ADDRESS(ROW()+(0), COLUMN()+(-4), 1))*INDIRECT(ADDRESS(ROW()+(0), COLUMN()+(-2), 1)), 2)</f>
        <v>1.740000</v>
      </c>
      <c r="N24" s="20"/>
    </row>
    <row r="25" spans="1:14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7"/>
      <c r="I25" s="19">
        <v>0.928000</v>
      </c>
      <c r="J25" s="19"/>
      <c r="K25" s="20">
        <v>23.020000</v>
      </c>
      <c r="L25" s="20"/>
      <c r="M25" s="20">
        <f ca="1">ROUND(INDIRECT(ADDRESS(ROW()+(0), COLUMN()+(-4), 1))*INDIRECT(ADDRESS(ROW()+(0), COLUMN()+(-2), 1)), 2)</f>
        <v>21.360000</v>
      </c>
      <c r="N25" s="20"/>
    </row>
    <row r="26" spans="1:14" ht="12.00" thickBot="1" customHeight="1">
      <c r="A26" s="17" t="s">
        <v>65</v>
      </c>
      <c r="B26" s="21" t="s">
        <v>66</v>
      </c>
      <c r="C26" s="22" t="s">
        <v>67</v>
      </c>
      <c r="D26" s="22"/>
      <c r="E26" s="22"/>
      <c r="F26" s="22"/>
      <c r="G26" s="22"/>
      <c r="H26" s="22"/>
      <c r="I26" s="23">
        <v>0.928000</v>
      </c>
      <c r="J26" s="23"/>
      <c r="K26" s="24">
        <v>20.440000</v>
      </c>
      <c r="L26" s="24"/>
      <c r="M26" s="24">
        <f ca="1">ROUND(INDIRECT(ADDRESS(ROW()+(0), COLUMN()+(-4), 1))*INDIRECT(ADDRESS(ROW()+(0), COLUMN()+(-2), 1)), 2)</f>
        <v>18.970000</v>
      </c>
      <c r="N26" s="24"/>
    </row>
    <row r="27" spans="1:14" ht="12.00" thickBot="1" customHeight="1">
      <c r="A27" s="17"/>
      <c r="B27" s="12" t="s">
        <v>68</v>
      </c>
      <c r="C27" s="10" t="s">
        <v>69</v>
      </c>
      <c r="D27" s="10"/>
      <c r="E27" s="10"/>
      <c r="F27" s="10"/>
      <c r="G27" s="10"/>
      <c r="H27" s="10"/>
      <c r="I27" s="14">
        <v>2.000000</v>
      </c>
      <c r="J27" s="14"/>
      <c r="K2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1))), 2)</f>
        <v>113.870000</v>
      </c>
      <c r="L27" s="16"/>
      <c r="M27" s="16">
        <f ca="1">ROUND(INDIRECT(ADDRESS(ROW()+(0), COLUMN()+(-4), 1))*INDIRECT(ADDRESS(ROW()+(0), COLUMN()+(-2), 1))/100, 2)</f>
        <v>2.280000</v>
      </c>
      <c r="N27" s="16"/>
    </row>
    <row r="28" spans="1:14" ht="12.00" thickBot="1" customHeight="1">
      <c r="A28" s="22"/>
      <c r="B28" s="21" t="s">
        <v>70</v>
      </c>
      <c r="C28" s="22" t="s">
        <v>71</v>
      </c>
      <c r="D28" s="22"/>
      <c r="E28" s="22"/>
      <c r="F28" s="22"/>
      <c r="G28" s="22"/>
      <c r="H28" s="22"/>
      <c r="I28" s="23">
        <v>3.000000</v>
      </c>
      <c r="J28" s="23"/>
      <c r="K2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1))), 2)</f>
        <v>116.150000</v>
      </c>
      <c r="L28" s="24"/>
      <c r="M28" s="24">
        <f ca="1">ROUND(INDIRECT(ADDRESS(ROW()+(0), COLUMN()+(-4), 1))*INDIRECT(ADDRESS(ROW()+(0), COLUMN()+(-2), 1))/100, 2)</f>
        <v>3.480000</v>
      </c>
      <c r="N28" s="24"/>
    </row>
    <row r="29" spans="1:14" ht="12.00" thickBot="1" customHeight="1">
      <c r="A29" s="6" t="s">
        <v>72</v>
      </c>
      <c r="B29" s="7"/>
      <c r="C29" s="7"/>
      <c r="D29" s="7"/>
      <c r="E29" s="7"/>
      <c r="F29" s="7"/>
      <c r="G29" s="7"/>
      <c r="H29" s="7"/>
      <c r="I29" s="25"/>
      <c r="J29" s="25"/>
      <c r="K29" s="6" t="s">
        <v>73</v>
      </c>
      <c r="L29" s="6"/>
      <c r="M2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119.630000</v>
      </c>
      <c r="N29" s="26"/>
    </row>
    <row r="32" spans="1:14" ht="21.60" thickBot="1" customHeight="1">
      <c r="A32" s="27" t="s">
        <v>74</v>
      </c>
      <c r="B32" s="27"/>
      <c r="C32" s="27"/>
      <c r="D32" s="27"/>
      <c r="E32" s="27"/>
      <c r="F32" s="27"/>
      <c r="G32" s="27" t="s">
        <v>75</v>
      </c>
      <c r="H32" s="27"/>
      <c r="I32" s="27"/>
      <c r="J32" s="27" t="s">
        <v>76</v>
      </c>
      <c r="K32" s="27"/>
      <c r="L32" s="27"/>
      <c r="M32" s="27"/>
      <c r="N32" s="27" t="s">
        <v>77</v>
      </c>
    </row>
    <row r="33" spans="1:14" ht="12.00" thickBot="1" customHeight="1">
      <c r="A33" s="28" t="s">
        <v>78</v>
      </c>
      <c r="B33" s="28"/>
      <c r="C33" s="28"/>
      <c r="D33" s="28"/>
      <c r="E33" s="28"/>
      <c r="F33" s="28"/>
      <c r="G33" s="29">
        <v>192009.000000</v>
      </c>
      <c r="H33" s="29"/>
      <c r="I33" s="29"/>
      <c r="J33" s="29">
        <v>192010.000000</v>
      </c>
      <c r="K33" s="29"/>
      <c r="L33" s="29"/>
      <c r="M33" s="29"/>
      <c r="N33" s="29" t="s">
        <v>79</v>
      </c>
    </row>
    <row r="34" spans="1:14" ht="21.60" thickBot="1" customHeight="1">
      <c r="A34" s="30" t="s">
        <v>80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</row>
    <row r="37" spans="1:1" ht="11.40" thickBot="1" customHeight="1">
      <c r="A37" s="1" t="s">
        <v>81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" ht="11.40" thickBot="1" customHeight="1">
      <c r="A38" s="1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" ht="11.40" thickBot="1" customHeight="1">
      <c r="A39" s="1" t="s">
        <v>83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109">
    <mergeCell ref="A1:N1"/>
    <mergeCell ref="A3:C3"/>
    <mergeCell ref="F3:G3"/>
    <mergeCell ref="H3:K3"/>
    <mergeCell ref="L3:N3"/>
    <mergeCell ref="A4:N4"/>
    <mergeCell ref="C7:H7"/>
    <mergeCell ref="I7:J7"/>
    <mergeCell ref="K7:L7"/>
    <mergeCell ref="M7:N7"/>
    <mergeCell ref="C8:H8"/>
    <mergeCell ref="I8:J8"/>
    <mergeCell ref="K8:L8"/>
    <mergeCell ref="M8:N8"/>
    <mergeCell ref="C9:H9"/>
    <mergeCell ref="I9:J9"/>
    <mergeCell ref="K9:L9"/>
    <mergeCell ref="M9:N9"/>
    <mergeCell ref="C10:H10"/>
    <mergeCell ref="I10:J10"/>
    <mergeCell ref="K10:L10"/>
    <mergeCell ref="M10:N10"/>
    <mergeCell ref="C11:H11"/>
    <mergeCell ref="I11:J11"/>
    <mergeCell ref="K11:L11"/>
    <mergeCell ref="M11:N11"/>
    <mergeCell ref="C12:H12"/>
    <mergeCell ref="I12:J12"/>
    <mergeCell ref="K12:L12"/>
    <mergeCell ref="M12:N12"/>
    <mergeCell ref="C13:H13"/>
    <mergeCell ref="I13:J13"/>
    <mergeCell ref="K13:L13"/>
    <mergeCell ref="M13:N13"/>
    <mergeCell ref="C14:H14"/>
    <mergeCell ref="I14:J14"/>
    <mergeCell ref="K14:L14"/>
    <mergeCell ref="M14:N14"/>
    <mergeCell ref="C15:H15"/>
    <mergeCell ref="I15:J15"/>
    <mergeCell ref="K15:L15"/>
    <mergeCell ref="M15:N15"/>
    <mergeCell ref="C16:H16"/>
    <mergeCell ref="I16:J16"/>
    <mergeCell ref="K16:L16"/>
    <mergeCell ref="M16:N16"/>
    <mergeCell ref="C17:H17"/>
    <mergeCell ref="I17:J17"/>
    <mergeCell ref="K17:L17"/>
    <mergeCell ref="M17:N17"/>
    <mergeCell ref="C18:H18"/>
    <mergeCell ref="I18:J18"/>
    <mergeCell ref="K18:L18"/>
    <mergeCell ref="M18:N18"/>
    <mergeCell ref="C19:H19"/>
    <mergeCell ref="I19:J19"/>
    <mergeCell ref="K19:L19"/>
    <mergeCell ref="M19:N19"/>
    <mergeCell ref="C20:H20"/>
    <mergeCell ref="I20:J20"/>
    <mergeCell ref="K20:L20"/>
    <mergeCell ref="M20:N20"/>
    <mergeCell ref="C21:H21"/>
    <mergeCell ref="I21:J21"/>
    <mergeCell ref="K21:L21"/>
    <mergeCell ref="M21:N21"/>
    <mergeCell ref="C22:H22"/>
    <mergeCell ref="I22:J22"/>
    <mergeCell ref="K22:L22"/>
    <mergeCell ref="M22:N22"/>
    <mergeCell ref="C23:H23"/>
    <mergeCell ref="I23:J23"/>
    <mergeCell ref="K23:L23"/>
    <mergeCell ref="M23:N23"/>
    <mergeCell ref="C24:H24"/>
    <mergeCell ref="I24:J24"/>
    <mergeCell ref="K24:L24"/>
    <mergeCell ref="M24:N24"/>
    <mergeCell ref="C25:H25"/>
    <mergeCell ref="I25:J25"/>
    <mergeCell ref="K25:L25"/>
    <mergeCell ref="M25:N25"/>
    <mergeCell ref="C26:H26"/>
    <mergeCell ref="I26:J26"/>
    <mergeCell ref="K26:L26"/>
    <mergeCell ref="M26:N26"/>
    <mergeCell ref="C27:H27"/>
    <mergeCell ref="I27:J27"/>
    <mergeCell ref="K27:L27"/>
    <mergeCell ref="M27:N27"/>
    <mergeCell ref="C28:H28"/>
    <mergeCell ref="I28:J28"/>
    <mergeCell ref="K28:L28"/>
    <mergeCell ref="M28:N28"/>
    <mergeCell ref="A29:H29"/>
    <mergeCell ref="I29:J29"/>
    <mergeCell ref="K29:L29"/>
    <mergeCell ref="M29:N29"/>
    <mergeCell ref="A32:F32"/>
    <mergeCell ref="G32:I32"/>
    <mergeCell ref="J32:M32"/>
    <mergeCell ref="A33:F33"/>
    <mergeCell ref="G33:I34"/>
    <mergeCell ref="J33:M34"/>
    <mergeCell ref="N33:N34"/>
    <mergeCell ref="A34:F34"/>
    <mergeCell ref="A37:N37"/>
    <mergeCell ref="A38:N38"/>
    <mergeCell ref="A39:N39"/>
  </mergeCells>
  <pageMargins left="0.620079" right="0.472441" top="0.472441" bottom="0.472441" header="0.0" footer="0.0"/>
  <pageSetup paperSize="9" orientation="portrait"/>
  <rowBreaks count="0" manualBreakCount="0">
    </rowBreaks>
</worksheet>
</file>