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<sst xmlns="http://schemas.openxmlformats.org/spreadsheetml/2006/main" count="54" uniqueCount="54">
  <si>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</si>
  <si>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ZHA011</t>
  </si>
  <si>
    <t xml:space="preserve">m²</t>
  </si>
  <si>
    <t xml:space="preserve">Sistema "ISOVER" d'aïllament tèrmic per l'exterior en coberta plana no transitable.</t>
  </si>
  <si>
    <r>
      <rPr>
        <sz val="8.25"/>
        <color rgb="FF000000"/>
        <rFont val="Arial"/>
        <family val="2"/>
      </rPr>
      <t xml:space="preserve">Rehabilitació energètica de coberta plana no transitable, mitjançant la incorporació d'aïllament termoacústic per l'exterior de la coberta, format per panell rígid de llana de roca hidrofugada, Ixxo "ISOVER", segons UNE-EN 13162, revestit per una de les seves cares amb oxiasfalt i film de polipropilè termofusible, de 40 mm d'espessor, resistència tèrmica 1 m²K/W, conductivitat tèrmica 0,039 W/(mK), fixat mecànicament al suport; capa de protecció i impermeabilització monocapa adherida, mitjançant làmina de betum modificat amb elastòmer SBS, LBM(SBS)-50/G-FP, amb autoprotecció mineral.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</si>
  <si>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</si>
  <si>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</si>
  <si>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</si>
  <si>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</si>
  <si>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</si>
  <si>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</si>
  <si>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</si>
  <si>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mt16lri030m</t>
  </si>
  <si>
    <t xml:space="preserve">m²</t>
  </si>
  <si>
    <t xml:space="preserve">Panell rígid de llana de roca hidrofugada, Ixxo "ISOVER", segons UNE-EN 13162, revestit per una de les seves cares amb oxiasfalt i film de polipropilè termofusible, de 40 mm d'espessor, resistència tèrmica 1 m²K/W, conductivitat tèrmica 0,039 W/(mK).</t>
  </si>
  <si>
    <t xml:space="preserve">mt16aaa020ag</t>
  </si>
  <si>
    <t xml:space="preserve">U</t>
  </si>
  <si>
    <t xml:space="preserve">Fixació mecànica per plafons aïllants de llana mineral, col·locats directament sobre la superfície suport.</t>
  </si>
  <si>
    <t xml:space="preserve">mt14lga010ec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</si>
  <si>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</si>
  <si>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verd. Segons UNE-EN 13707.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</si>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</sst>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57.1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14.100000</v>
      </c>
      <c r="J10" s="12">
        <f ca="1">ROUND(INDIRECT(ADDRESS(ROW()+(0), COLUMN()+(-3), 1))*INDIRECT(ADDRESS(ROW()+(0), COLUMN()+(-1), 1)), 2)</f>
        <v>14.810000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5.000000</v>
      </c>
      <c r="H11" s="11"/>
      <c r="I11" s="12">
        <v>0.200000</v>
      </c>
      <c r="J11" s="12">
        <f ca="1">ROUND(INDIRECT(ADDRESS(ROW()+(0), COLUMN()+(-3), 1))*INDIRECT(ADDRESS(ROW()+(0), COLUMN()+(-1), 1)), 2)</f>
        <v>1.000000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1.100000</v>
      </c>
      <c r="H12" s="13"/>
      <c r="I12" s="14">
        <v>8.240000</v>
      </c>
      <c r="J12" s="14">
        <f ca="1">ROUND(INDIRECT(ADDRESS(ROW()+(0), COLUMN()+(-3), 1))*INDIRECT(ADDRESS(ROW()+(0), COLUMN()+(-1), 1)), 2)</f>
        <v>9.060000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24.870000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0.131000</v>
      </c>
      <c r="H15" s="11"/>
      <c r="I15" s="12">
        <v>24.570000</v>
      </c>
      <c r="J15" s="12">
        <f ca="1">ROUND(INDIRECT(ADDRESS(ROW()+(0), COLUMN()+(-3), 1))*INDIRECT(ADDRESS(ROW()+(0), COLUMN()+(-1), 1)), 2)</f>
        <v>3.220000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0.131000</v>
      </c>
      <c r="H16" s="11"/>
      <c r="I16" s="12">
        <v>21.140000</v>
      </c>
      <c r="J16" s="12">
        <f ca="1">ROUND(INDIRECT(ADDRESS(ROW()+(0), COLUMN()+(-3), 1))*INDIRECT(ADDRESS(ROW()+(0), COLUMN()+(-1), 1)), 2)</f>
        <v>2.770000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0.105000</v>
      </c>
      <c r="H17" s="11"/>
      <c r="I17" s="12">
        <v>23.780000</v>
      </c>
      <c r="J17" s="12">
        <f ca="1">ROUND(INDIRECT(ADDRESS(ROW()+(0), COLUMN()+(-3), 1))*INDIRECT(ADDRESS(ROW()+(0), COLUMN()+(-1), 1)), 2)</f>
        <v>2.500000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0.105000</v>
      </c>
      <c r="H18" s="13"/>
      <c r="I18" s="14">
        <v>21.140000</v>
      </c>
      <c r="J18" s="14">
        <f ca="1">ROUND(INDIRECT(ADDRESS(ROW()+(0), COLUMN()+(-3), 1))*INDIRECT(ADDRESS(ROW()+(0), COLUMN()+(-1), 1)), 2)</f>
        <v>2.220000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1))), 2)</f>
        <v>10.710000</v>
      </c>
    </row>
    <row r="20" spans="1:10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2.000000</v>
      </c>
      <c r="H21" s="13"/>
      <c r="I21" s="14">
        <f ca="1">ROUND(SUM(INDIRECT(ADDRESS(ROW()+(-2), COLUMN()+(1), 1)),INDIRECT(ADDRESS(ROW()+(-8), COLUMN()+(1), 1))), 2)</f>
        <v>35.580000</v>
      </c>
      <c r="J21" s="14">
        <f ca="1">ROUND(INDIRECT(ADDRESS(ROW()+(0), COLUMN()+(-3), 1))*INDIRECT(ADDRESS(ROW()+(0), COLUMN()+(-1), 1))/100, 2)</f>
        <v>0.710000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1)),INDIRECT(ADDRESS(ROW()+(-9), COLUMN()+(0), 1))), 2)</f>
        <v>36.290000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1072015.000000</v>
      </c>
      <c r="G26" s="29"/>
      <c r="H26" s="29">
        <v>1072016.000000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142010.000000</v>
      </c>
      <c r="G28" s="29"/>
      <c r="H28" s="29">
        <v>1102010.000000</v>
      </c>
      <c r="I28" s="29"/>
      <c r="J28" s="29" t="s">
        <v>49</v>
      </c>
    </row>
    <row r="29" spans="1:10" ht="24.0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