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<sst xmlns="http://schemas.openxmlformats.org/spreadsheetml/2006/main" count="54" uniqueCount="54">
  <si>
    <t xml:space="preserve"/>
  </si>
  <si>
    <t xml:space="preserve">ZHA013</t>
  </si>
  <si>
    <t xml:space="preserve">m²</t>
  </si>
  <si>
    <t xml:space="preserve">Rehabilitació energètica de coberta plana no transitable. Sistema "URSA IBÉRICA AISLANTES".</t>
  </si>
  <si>
    <r>
      <rPr>
        <sz val="8.25"/>
        <color rgb="FF000000"/>
        <rFont val="Arial"/>
        <family val="2"/>
      </rPr>
      <t xml:space="preserve">Rehabilitació energètica de coberta plana no transitable, amb la membrana impermeabilitzant en bon estat de conservació. Sistema "URSA IBÉRICA AISLANTES". AÏLLAMENT TÈRMIC: panell rígid de poliestirè extrudit Ursa XPS F N-V L "URSA IBÉRICA AISLANTES", de superfície llisa i mecanitzat lateral de mitja mossa, de 40 mm d'espessor, resistència a compressió &gt;= 500 kPa; CAPA SEPARADORA SOTA PROTECCIÓ: geotèxtil no teixit compost per fibres de polièster unides per tiretes, (200 g/m²); CAPA DE PROTECCIÓ: Capa de cantells rodats rentats, amb un espessor medi de 10 cm.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</si>
  <si>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</si>
  <si>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</si>
  <si>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</si>
  <si>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</si>
  <si>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</si>
  <si>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</si>
  <si>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</si>
  <si>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mt16pxp010bcb</t>
  </si>
  <si>
    <t xml:space="preserve">m²</t>
  </si>
  <si>
    <t xml:space="preserve">Panell rígid de poliestirè extrudit Ursa XPS F N-V L "URSA IBÉRICA AISLANTES", segons UNE-EN 13164, de superfície llisa i mecanitzat lateral de mitja mossa, de 40 mm d'espessor, resistència a compressió &gt;= 500 kPa, resistència tèrmica 1,2 m²K/W, conductivitat tèrmica 0,034 W/(mK), Euroclasse E de reacció al foc segons UNE-EN 13501-1, amb codi de designació XPS-EN 13164-T1-CS(10/Y)500-DLT(2)5-DS(TH)-WL(T)0,7-WD(V)3-FTCD1.</t>
  </si>
  <si>
    <t xml:space="preserve">mt14gsa020ce</t>
  </si>
  <si>
    <t xml:space="preserve">m²</t>
  </si>
  <si>
    <t xml:space="preserve">Geotèxtil no teixit compost per fibres de polièster unides per tiretes, amb una resistència a la tracció longitudinal de 1,63 kN/m, una resistència a la tracció transversal de 2,08 kN/m, una obertura de con a l'assaig de perforació dinàmica segons UNE-EN ISO 13433 inferior a 27 mm, resistència CBR a punxonament 0,4 kN i una massa superficial de 200 g/m², segons UNE-EN 13252.</t>
  </si>
  <si>
    <t xml:space="preserve">mt01arc010</t>
  </si>
  <si>
    <t xml:space="preserve">t</t>
  </si>
  <si>
    <t xml:space="preserve">Cantells rodats rentats, de granulometria compresa entre 16 i 32 mm.</t>
  </si>
  <si>
    <t xml:space="preserve">Subtotal materials:</t>
  </si>
  <si>
    <t xml:space="preserve">Mà d'obra</t>
  </si>
  <si>
    <t xml:space="preserve">mo020</t>
  </si>
  <si>
    <t xml:space="preserve">h</t>
  </si>
  <si>
    <t xml:space="preserve">Oficial 1ª construcció.</t>
  </si>
  <si>
    <t xml:space="preserve">mo077</t>
  </si>
  <si>
    <t xml:space="preserve">h</t>
  </si>
  <si>
    <t xml:space="preserve">Ajudant construcció.</t>
  </si>
  <si>
    <t xml:space="preserve">mo054</t>
  </si>
  <si>
    <t xml:space="preserve">h</t>
  </si>
  <si>
    <t xml:space="preserve">Oficial 1ª muntador d'aïllaments.</t>
  </si>
  <si>
    <t xml:space="preserve">mo101</t>
  </si>
  <si>
    <t xml:space="preserve">h</t>
  </si>
  <si>
    <t xml:space="preserve">Ajudant muntador d'aïllaments.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</si>
  <si>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</si>
  <si>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</si>
  <si>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</si>
  <si>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</si>
  <si>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2,01€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</si>
  <si>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</si>
  <si>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Referència i títol de la norma</t>
  </si>
  <si>
    <r>
      <rPr>
        <sz val="8.25"/>
        <color rgb="FF000000"/>
        <rFont val="Arial"/>
        <family val="2"/>
      </rPr>
      <t xml:space="preserve">Aplicabilitat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</si>
  <si>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Obligatorietat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</si>
  <si>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</si>
  <si>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13164:2012+A1:2015</t>
  </si>
  <si>
    <t xml:space="preserve">1/3/4</t>
  </si>
  <si>
    <t xml:space="preserve">Productos aislantes térmicos para aplicaciones en la edificación. Productos manufacturados de poliestireno extruido (XPS). Especificación.</t>
  </si>
  <si>
    <t xml:space="preserve">EN  13252:2016</t>
  </si>
  <si>
    <t xml:space="preserve">2+/4</t>
  </si>
  <si>
    <t xml:space="preserve">Geotextiles y productos relacionados. Características requeridas para su uso en sistemas de drenaje.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</si>
  <si>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d'aplicabilitat de la norma harmonitzada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</si>
  <si>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en què finalitza el període de coexistència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</si>
  <si>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d'avaluació i verificació de la constància de les prestacions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</si>
</sst>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6.63" customWidth="1"/>
    <col min="4" max="4" width="73.27" customWidth="1"/>
    <col min="5" max="5" width="2.21" customWidth="1"/>
    <col min="6" max="6" width="9.69" customWidth="1"/>
    <col min="7" max="7" width="3.57" customWidth="1"/>
    <col min="8" max="8" width="9.69" customWidth="1"/>
    <col min="9" max="9" width="1.02" customWidth="1"/>
    <col min="10" max="10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 t="s">
        <v>7</v>
      </c>
      <c r="E8" s="6"/>
      <c r="F8" s="7" t="s">
        <v>8</v>
      </c>
      <c r="G8" s="7"/>
      <c r="H8" s="7" t="s">
        <v>9</v>
      </c>
      <c r="I8" s="7"/>
      <c r="J8" s="7" t="s">
        <v>10</v>
      </c>
    </row>
    <row r="9" spans="1:10" ht="13.50" thickBot="1" customHeight="1">
      <c r="A9" s="8">
        <v>1</v>
      </c>
      <c r="B9" s="8"/>
      <c r="C9" s="8"/>
      <c r="D9" s="9" t="s">
        <v>11</v>
      </c>
      <c r="E9" s="9"/>
      <c r="F9" s="9"/>
      <c r="G9" s="9"/>
      <c r="H9" s="8"/>
      <c r="I9" s="8"/>
      <c r="J9" s="8"/>
    </row>
    <row r="10" spans="1:10" ht="66.00" thickBot="1" customHeight="1">
      <c r="A10" s="1" t="s">
        <v>12</v>
      </c>
      <c r="B10" s="1"/>
      <c r="C10" s="10" t="s">
        <v>13</v>
      </c>
      <c r="D10" s="1" t="s">
        <v>14</v>
      </c>
      <c r="E10" s="1"/>
      <c r="F10" s="11">
        <v>1.05</v>
      </c>
      <c r="G10" s="11"/>
      <c r="H10" s="12">
        <v>8.28</v>
      </c>
      <c r="I10" s="12"/>
      <c r="J10" s="12">
        <f ca="1">ROUND(INDIRECT(ADDRESS(ROW()+(0), COLUMN()+(-4), 1))*INDIRECT(ADDRESS(ROW()+(0), COLUMN()+(-2), 1)), 2)</f>
        <v>8.69</v>
      </c>
    </row>
    <row r="11" spans="1:10" ht="55.50" thickBot="1" customHeight="1">
      <c r="A11" s="1" t="s">
        <v>15</v>
      </c>
      <c r="B11" s="1"/>
      <c r="C11" s="10" t="s">
        <v>16</v>
      </c>
      <c r="D11" s="1" t="s">
        <v>17</v>
      </c>
      <c r="E11" s="1"/>
      <c r="F11" s="11">
        <v>1.05</v>
      </c>
      <c r="G11" s="11"/>
      <c r="H11" s="12">
        <v>0.93</v>
      </c>
      <c r="I11" s="12"/>
      <c r="J11" s="12">
        <f ca="1">ROUND(INDIRECT(ADDRESS(ROW()+(0), COLUMN()+(-4), 1))*INDIRECT(ADDRESS(ROW()+(0), COLUMN()+(-2), 1)), 2)</f>
        <v>0.98</v>
      </c>
    </row>
    <row r="12" spans="1:10" ht="13.50" thickBot="1" customHeight="1">
      <c r="A12" s="1" t="s">
        <v>18</v>
      </c>
      <c r="B12" s="1"/>
      <c r="C12" s="10" t="s">
        <v>19</v>
      </c>
      <c r="D12" s="1" t="s">
        <v>20</v>
      </c>
      <c r="E12" s="1"/>
      <c r="F12" s="13">
        <v>0.18</v>
      </c>
      <c r="G12" s="13"/>
      <c r="H12" s="14">
        <v>21.65</v>
      </c>
      <c r="I12" s="14"/>
      <c r="J12" s="14">
        <f ca="1">ROUND(INDIRECT(ADDRESS(ROW()+(0), COLUMN()+(-4), 1))*INDIRECT(ADDRESS(ROW()+(0), COLUMN()+(-2), 1)), 2)</f>
        <v>3.9</v>
      </c>
    </row>
    <row r="13" spans="1:10" ht="13.50" thickBot="1" customHeight="1">
      <c r="A13" s="15"/>
      <c r="B13" s="15"/>
      <c r="C13" s="15"/>
      <c r="D13" s="15"/>
      <c r="E13" s="15"/>
      <c r="F13" s="9" t="s">
        <v>21</v>
      </c>
      <c r="G13" s="9"/>
      <c r="H13" s="9"/>
      <c r="I13" s="9"/>
      <c r="J13" s="17">
        <f ca="1">ROUND(SUM(INDIRECT(ADDRESS(ROW()+(-1), COLUMN()+(0), 1)),INDIRECT(ADDRESS(ROW()+(-2), COLUMN()+(0), 1)),INDIRECT(ADDRESS(ROW()+(-3), COLUMN()+(0), 1))), 2)</f>
        <v>13.57</v>
      </c>
    </row>
    <row r="14" spans="1:10" ht="13.50" thickBot="1" customHeight="1">
      <c r="A14" s="15">
        <v>2</v>
      </c>
      <c r="B14" s="15"/>
      <c r="C14" s="15"/>
      <c r="D14" s="18" t="s">
        <v>22</v>
      </c>
      <c r="E14" s="18"/>
      <c r="F14" s="18"/>
      <c r="G14" s="18"/>
      <c r="H14" s="15"/>
      <c r="I14" s="15"/>
      <c r="J14" s="15"/>
    </row>
    <row r="15" spans="1:10" ht="13.50" thickBot="1" customHeight="1">
      <c r="A15" s="1" t="s">
        <v>23</v>
      </c>
      <c r="B15" s="1"/>
      <c r="C15" s="10" t="s">
        <v>24</v>
      </c>
      <c r="D15" s="1" t="s">
        <v>25</v>
      </c>
      <c r="E15" s="1"/>
      <c r="F15" s="11">
        <v>0.157</v>
      </c>
      <c r="G15" s="11"/>
      <c r="H15" s="12">
        <v>29.67</v>
      </c>
      <c r="I15" s="12"/>
      <c r="J15" s="12">
        <f ca="1">ROUND(INDIRECT(ADDRESS(ROW()+(0), COLUMN()+(-4), 1))*INDIRECT(ADDRESS(ROW()+(0), COLUMN()+(-2), 1)), 2)</f>
        <v>4.66</v>
      </c>
    </row>
    <row r="16" spans="1:10" ht="13.50" thickBot="1" customHeight="1">
      <c r="A16" s="1" t="s">
        <v>26</v>
      </c>
      <c r="B16" s="1"/>
      <c r="C16" s="10" t="s">
        <v>27</v>
      </c>
      <c r="D16" s="1" t="s">
        <v>28</v>
      </c>
      <c r="E16" s="1"/>
      <c r="F16" s="11">
        <v>0.157</v>
      </c>
      <c r="G16" s="11"/>
      <c r="H16" s="12">
        <v>26.39</v>
      </c>
      <c r="I16" s="12"/>
      <c r="J16" s="12">
        <f ca="1">ROUND(INDIRECT(ADDRESS(ROW()+(0), COLUMN()+(-4), 1))*INDIRECT(ADDRESS(ROW()+(0), COLUMN()+(-2), 1)), 2)</f>
        <v>4.14</v>
      </c>
    </row>
    <row r="17" spans="1:10" ht="13.50" thickBot="1" customHeight="1">
      <c r="A17" s="1" t="s">
        <v>29</v>
      </c>
      <c r="B17" s="1"/>
      <c r="C17" s="10" t="s">
        <v>30</v>
      </c>
      <c r="D17" s="1" t="s">
        <v>31</v>
      </c>
      <c r="E17" s="1"/>
      <c r="F17" s="11">
        <v>0.131</v>
      </c>
      <c r="G17" s="11"/>
      <c r="H17" s="12">
        <v>30.63</v>
      </c>
      <c r="I17" s="12"/>
      <c r="J17" s="12">
        <f ca="1">ROUND(INDIRECT(ADDRESS(ROW()+(0), COLUMN()+(-4), 1))*INDIRECT(ADDRESS(ROW()+(0), COLUMN()+(-2), 1)), 2)</f>
        <v>4.01</v>
      </c>
    </row>
    <row r="18" spans="1:10" ht="13.50" thickBot="1" customHeight="1">
      <c r="A18" s="1" t="s">
        <v>32</v>
      </c>
      <c r="B18" s="1"/>
      <c r="C18" s="10" t="s">
        <v>33</v>
      </c>
      <c r="D18" s="1" t="s">
        <v>34</v>
      </c>
      <c r="E18" s="1"/>
      <c r="F18" s="13">
        <v>0.131</v>
      </c>
      <c r="G18" s="13"/>
      <c r="H18" s="14">
        <v>26.39</v>
      </c>
      <c r="I18" s="14"/>
      <c r="J18" s="14">
        <f ca="1">ROUND(INDIRECT(ADDRESS(ROW()+(0), COLUMN()+(-4), 1))*INDIRECT(ADDRESS(ROW()+(0), COLUMN()+(-2), 1)), 2)</f>
        <v>3.46</v>
      </c>
    </row>
    <row r="19" spans="1:10" ht="13.50" thickBot="1" customHeight="1">
      <c r="A19" s="15"/>
      <c r="B19" s="15"/>
      <c r="C19" s="15"/>
      <c r="D19" s="15"/>
      <c r="E19" s="15"/>
      <c r="F19" s="9" t="s">
        <v>35</v>
      </c>
      <c r="G19" s="9"/>
      <c r="H19" s="9"/>
      <c r="I19" s="9"/>
      <c r="J19" s="17">
        <f ca="1">ROUND(SUM(INDIRECT(ADDRESS(ROW()+(-1), COLUMN()+(0), 1)),INDIRECT(ADDRESS(ROW()+(-2), COLUMN()+(0), 1)),INDIRECT(ADDRESS(ROW()+(-3), COLUMN()+(0), 1)),INDIRECT(ADDRESS(ROW()+(-4), COLUMN()+(0), 1))), 2)</f>
        <v>16.27</v>
      </c>
    </row>
    <row r="20" spans="1:10" ht="13.50" thickBot="1" customHeight="1">
      <c r="A20" s="15">
        <v>3</v>
      </c>
      <c r="B20" s="15"/>
      <c r="C20" s="15"/>
      <c r="D20" s="18" t="s">
        <v>36</v>
      </c>
      <c r="E20" s="18"/>
      <c r="F20" s="18"/>
      <c r="G20" s="18"/>
      <c r="H20" s="15"/>
      <c r="I20" s="15"/>
      <c r="J20" s="15"/>
    </row>
    <row r="21" spans="1:10" ht="13.50" thickBot="1" customHeight="1">
      <c r="A21" s="19"/>
      <c r="B21" s="19"/>
      <c r="C21" s="20" t="s">
        <v>37</v>
      </c>
      <c r="D21" s="19" t="s">
        <v>38</v>
      </c>
      <c r="E21" s="19"/>
      <c r="F21" s="13">
        <v>2</v>
      </c>
      <c r="G21" s="13"/>
      <c r="H21" s="14">
        <f ca="1">ROUND(SUM(INDIRECT(ADDRESS(ROW()+(-2), COLUMN()+(2), 1)),INDIRECT(ADDRESS(ROW()+(-8), COLUMN()+(2), 1))), 2)</f>
        <v>29.84</v>
      </c>
      <c r="I21" s="14"/>
      <c r="J21" s="14">
        <f ca="1">ROUND(INDIRECT(ADDRESS(ROW()+(0), COLUMN()+(-4), 1))*INDIRECT(ADDRESS(ROW()+(0), COLUMN()+(-2), 1))/100, 2)</f>
        <v>0.6</v>
      </c>
    </row>
    <row r="22" spans="1:10" ht="13.50" thickBot="1" customHeight="1">
      <c r="A22" s="21" t="s">
        <v>39</v>
      </c>
      <c r="B22" s="21"/>
      <c r="C22" s="22"/>
      <c r="D22" s="23"/>
      <c r="E22" s="23"/>
      <c r="F22" s="24" t="s">
        <v>40</v>
      </c>
      <c r="G22" s="24"/>
      <c r="H22" s="25"/>
      <c r="I22" s="25"/>
      <c r="J22" s="26">
        <f ca="1">ROUND(SUM(INDIRECT(ADDRESS(ROW()+(-1), COLUMN()+(0), 1)),INDIRECT(ADDRESS(ROW()+(-3), COLUMN()+(0), 1)),INDIRECT(ADDRESS(ROW()+(-9), COLUMN()+(0), 1))), 2)</f>
        <v>30.44</v>
      </c>
    </row>
    <row r="25" spans="1:10" ht="13.50" thickBot="1" customHeight="1">
      <c r="A25" s="27" t="s">
        <v>41</v>
      </c>
      <c r="B25" s="27"/>
      <c r="C25" s="27"/>
      <c r="D25" s="27"/>
      <c r="E25" s="27" t="s">
        <v>42</v>
      </c>
      <c r="F25" s="27"/>
      <c r="G25" s="27" t="s">
        <v>43</v>
      </c>
      <c r="H25" s="27"/>
      <c r="I25" s="27" t="s">
        <v>44</v>
      </c>
      <c r="J25" s="27"/>
    </row>
    <row r="26" spans="1:10" ht="13.50" thickBot="1" customHeight="1">
      <c r="A26" s="28" t="s">
        <v>45</v>
      </c>
      <c r="B26" s="28"/>
      <c r="C26" s="28"/>
      <c r="D26" s="28"/>
      <c r="E26" s="29">
        <v>1.07202e+06</v>
      </c>
      <c r="F26" s="29"/>
      <c r="G26" s="29">
        <v>1.07202e+06</v>
      </c>
      <c r="H26" s="29"/>
      <c r="I26" s="29" t="s">
        <v>46</v>
      </c>
      <c r="J26" s="29"/>
    </row>
    <row r="27" spans="1:10" ht="24.00" thickBot="1" customHeight="1">
      <c r="A27" s="30" t="s">
        <v>47</v>
      </c>
      <c r="B27" s="30"/>
      <c r="C27" s="30"/>
      <c r="D27" s="30"/>
      <c r="E27" s="31"/>
      <c r="F27" s="31"/>
      <c r="G27" s="31"/>
      <c r="H27" s="31"/>
      <c r="I27" s="31"/>
      <c r="J27" s="31"/>
    </row>
    <row r="28" spans="1:10" ht="13.50" thickBot="1" customHeight="1">
      <c r="A28" s="28" t="s">
        <v>48</v>
      </c>
      <c r="B28" s="28"/>
      <c r="C28" s="28"/>
      <c r="D28" s="28"/>
      <c r="E28" s="29">
        <v>1.03202e+06</v>
      </c>
      <c r="F28" s="29"/>
      <c r="G28" s="29">
        <v>1.03202e+06</v>
      </c>
      <c r="H28" s="29"/>
      <c r="I28" s="29" t="s">
        <v>49</v>
      </c>
      <c r="J28" s="29"/>
    </row>
    <row r="29" spans="1:10" ht="13.50" thickBot="1" customHeight="1">
      <c r="A29" s="30" t="s">
        <v>50</v>
      </c>
      <c r="B29" s="30"/>
      <c r="C29" s="30"/>
      <c r="D29" s="30"/>
      <c r="E29" s="31"/>
      <c r="F29" s="31"/>
      <c r="G29" s="31"/>
      <c r="H29" s="31"/>
      <c r="I29" s="31"/>
      <c r="J29" s="31"/>
    </row>
    <row r="32" spans="1:1" ht="33.75" thickBot="1" customHeight="1">
      <c r="A32" s="1" t="s">
        <v>51</v>
      </c>
      <c r="B32" s="1"/>
      <c r="C32" s="1"/>
      <c r="D32" s="1"/>
      <c r="E32" s="1"/>
      <c r="F32" s="1"/>
      <c r="G32" s="1"/>
      <c r="H32" s="1"/>
      <c r="I32" s="1"/>
      <c r="J32" s="1"/>
    </row>
    <row r="33" spans="1:1" ht="33.75" thickBot="1" customHeight="1">
      <c r="A33" s="1" t="s">
        <v>52</v>
      </c>
      <c r="B33" s="1"/>
      <c r="C33" s="1"/>
      <c r="D33" s="1"/>
      <c r="E33" s="1"/>
      <c r="F33" s="1"/>
      <c r="G33" s="1"/>
      <c r="H33" s="1"/>
      <c r="I33" s="1"/>
      <c r="J33" s="1"/>
    </row>
    <row r="34" spans="1:1" ht="33.75" thickBot="1" customHeight="1">
      <c r="A34" s="1" t="s">
        <v>53</v>
      </c>
      <c r="B34" s="1"/>
      <c r="C34" s="1"/>
      <c r="D34" s="1"/>
      <c r="E34" s="1"/>
      <c r="F34" s="1"/>
      <c r="G34" s="1"/>
      <c r="H34" s="1"/>
      <c r="I34" s="1"/>
      <c r="J34" s="1"/>
    </row>
  </sheetData>
  <mergeCells count="73">
    <mergeCell ref="A1:J1"/>
    <mergeCell ref="C3:J3"/>
    <mergeCell ref="A5:J5"/>
    <mergeCell ref="A8:B8"/>
    <mergeCell ref="D8:E8"/>
    <mergeCell ref="F8:G8"/>
    <mergeCell ref="H8:I8"/>
    <mergeCell ref="A9:B9"/>
    <mergeCell ref="D9:G9"/>
    <mergeCell ref="H9:I9"/>
    <mergeCell ref="A10:B10"/>
    <mergeCell ref="D10:E10"/>
    <mergeCell ref="F10:G10"/>
    <mergeCell ref="H10:I10"/>
    <mergeCell ref="A11:B11"/>
    <mergeCell ref="D11:E11"/>
    <mergeCell ref="F11:G11"/>
    <mergeCell ref="H11:I11"/>
    <mergeCell ref="A12:B12"/>
    <mergeCell ref="D12:E12"/>
    <mergeCell ref="F12:G12"/>
    <mergeCell ref="H12:I12"/>
    <mergeCell ref="A13:B13"/>
    <mergeCell ref="D13:E13"/>
    <mergeCell ref="F13:I13"/>
    <mergeCell ref="A14:B14"/>
    <mergeCell ref="D14:G14"/>
    <mergeCell ref="H14:I14"/>
    <mergeCell ref="A15:B15"/>
    <mergeCell ref="D15:E15"/>
    <mergeCell ref="F15:G15"/>
    <mergeCell ref="H15:I15"/>
    <mergeCell ref="A16:B16"/>
    <mergeCell ref="D16:E16"/>
    <mergeCell ref="F16:G16"/>
    <mergeCell ref="H16:I16"/>
    <mergeCell ref="A17:B17"/>
    <mergeCell ref="D17:E17"/>
    <mergeCell ref="F17:G17"/>
    <mergeCell ref="H17:I17"/>
    <mergeCell ref="A18:B18"/>
    <mergeCell ref="D18:E18"/>
    <mergeCell ref="F18:G18"/>
    <mergeCell ref="H18:I18"/>
    <mergeCell ref="A19:B19"/>
    <mergeCell ref="D19:E19"/>
    <mergeCell ref="F19:I19"/>
    <mergeCell ref="A20:B20"/>
    <mergeCell ref="D20:G20"/>
    <mergeCell ref="H20:I20"/>
    <mergeCell ref="A21:B21"/>
    <mergeCell ref="D21:E21"/>
    <mergeCell ref="F21:G21"/>
    <mergeCell ref="H21:I21"/>
    <mergeCell ref="A22:E22"/>
    <mergeCell ref="F22:I22"/>
    <mergeCell ref="A25:D25"/>
    <mergeCell ref="E25:F25"/>
    <mergeCell ref="G25:H25"/>
    <mergeCell ref="I25:J25"/>
    <mergeCell ref="A26:D26"/>
    <mergeCell ref="E26:F27"/>
    <mergeCell ref="G26:H27"/>
    <mergeCell ref="I26:J27"/>
    <mergeCell ref="A27:D27"/>
    <mergeCell ref="A28:D28"/>
    <mergeCell ref="E28:F29"/>
    <mergeCell ref="G28:H29"/>
    <mergeCell ref="I28:J29"/>
    <mergeCell ref="A29:D29"/>
    <mergeCell ref="A32:J32"/>
    <mergeCell ref="A33:J33"/>
    <mergeCell ref="A34:J34"/>
  </mergeCells>
  <pageMargins left="0.147638" right="0.147638" top="0.206693" bottom="0.206693" header="0.0" footer="0.0"/>
  <pageSetup paperSize="9" orientation="portrait"/>
  <rowBreaks count="0" manualBreakCount="0">
    </rowBreaks>
</worksheet>
</file>