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<sst xmlns="http://schemas.openxmlformats.org/spreadsheetml/2006/main" count="52" uniqueCount="52">
  <si>
    <t xml:space="preserve"/>
  </si>
  <si>
    <t xml:space="preserve">ZHA020</t>
  </si>
  <si>
    <t xml:space="preserve">m²</t>
  </si>
  <si>
    <t xml:space="preserve">Sistema "KNAUF INSULATION" d'aïllament per l'exterior en coberta plana transitable.</t>
  </si>
  <si>
    <r>
      <rPr>
        <sz val="7.80"/>
        <color rgb="FF000000"/>
        <rFont val="Arial"/>
        <family val="2"/>
      </rPr>
      <t xml:space="preserve">Rehabilitació energètica de coberta plana transitable, </t>
    </r>
    <r>
      <rPr>
        <b/>
        <sz val="7.80"/>
        <color rgb="FF000000"/>
        <rFont val="Arial"/>
        <family val="2"/>
      </rPr>
      <t xml:space="preserve">amb la membrana impermeabilitzant en bon estat de conservació, mitjançant la incorporació d'aïllament termoacústic per l'exterior de la coberta, format per panell rígid de poliestirè extrudit Polyfoam C4 LJ 1250 "KNAUF INSULATION", de superfície llisa i mecanitzat lateral de mitja mossa, de 600x1250 mm i 30 mm de gruix, resistència a compressió &gt;= 300 kPa; capa separadora de geotèxtil no teixit compost per fibres de polièster unides per tiretes, (200 g/m²); i protecció amb paviment flotant de rajoles de ciment de 40x40 cm recolzades sobre suports</t>
    </r>
    <r>
      <rPr>
        <sz val="7.80"/>
        <color rgb="FF000000"/>
        <rFont val="Arial"/>
        <family val="2"/>
      </rPr>
      <t xml:space="preserve">.</t>
    </r>
  </si>
  <si>
    <t xml:space="preserve">Descompost</t>
  </si>
  <si>
    <t xml:space="preserve">Ud</t>
  </si>
  <si>
    <t xml:space="preserve">Descomposició</t>
  </si>
  <si>
    <t xml:space="preserve">Rend.</t>
  </si>
  <si>
    <t xml:space="preserve">Preu unitari</t>
  </si>
  <si>
    <t xml:space="preserve">Preu partida</t>
  </si>
  <si>
    <t xml:space="preserve">mt16pki010Ea</t>
  </si>
  <si>
    <t xml:space="preserve">m²</t>
  </si>
  <si>
    <t xml:space="preserve">Panell rígid de poliestirè extrudit Polyfoam C4 LJ 1250 "KNAUF INSULATION", segons UNE-EN 13164, de superfície llisa i mecanitzat lateral de mitja mossa, de 600x1250 mm i 30 mm de gruix, resistència tèrmica 0,85 m²K/W, conductivitat tèrmica 0,034 W/(mK), 300 kPa de resistència a compressió, factor de resistència a la difusió del vapor d'aigua 150, calor específic 1400 J/kgK, Euroclasse E de reacció al foc; d'aplicació en murs soterrats, soleres en contacte amb el terreny, cobertes invertides amb tràfic de vianants i en cobertes inclinades sota teules col·locades sobre llistons.</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</si>
  <si>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</si>
  <si>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</si>
  <si>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</si>
  <si>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mt15acc010</t>
  </si>
  <si>
    <t xml:space="preserve">Ut</t>
  </si>
  <si>
    <t xml:space="preserve">Suport regulable per rajoles, 70/120 mm, en paviments flotants de cobertes.</t>
  </si>
  <si>
    <t xml:space="preserve">mt18bho010b</t>
  </si>
  <si>
    <t xml:space="preserve">m²</t>
  </si>
  <si>
    <t xml:space="preserve">Rajola de ciment, acabat en pinyolet rentat, 40x40 cm.</t>
  </si>
  <si>
    <t xml:space="preserve">mo020</t>
  </si>
  <si>
    <t xml:space="preserve">h</t>
  </si>
  <si>
    <t xml:space="preserve">Oficial 1ª construcció.</t>
  </si>
  <si>
    <t xml:space="preserve">mo077</t>
  </si>
  <si>
    <t xml:space="preserve">h</t>
  </si>
  <si>
    <t xml:space="preserve">Ajudant construcció.</t>
  </si>
  <si>
    <t xml:space="preserve">mo054</t>
  </si>
  <si>
    <t xml:space="preserve">h</t>
  </si>
  <si>
    <t xml:space="preserve">Oficial 1ª muntador d'aïllaments.</t>
  </si>
  <si>
    <t xml:space="preserve">mo101</t>
  </si>
  <si>
    <t xml:space="preserve">h</t>
  </si>
  <si>
    <t xml:space="preserve">Ajudant muntador d'aïllaments.</t>
  </si>
  <si>
    <t xml:space="preserve">%</t>
  </si>
  <si>
    <t xml:space="preserve">Mitjans auxiliars</t>
  </si>
  <si>
    <t xml:space="preserve">%</t>
  </si>
  <si>
    <t xml:space="preserve">Costos indirectes</t>
  </si>
  <si>
    <t xml:space="preserve">Cost de manteniment decennal: 3,41€ en els primers 10 anys.</t>
  </si>
  <si>
    <t xml:space="preserve">Total:</t>
  </si>
  <si>
    <t xml:space="preserve">Referència norma UNE i Títol de la norma transposició de norma armonitzada</t>
  </si>
  <si>
    <r>
      <rPr>
        <sz val="7.80"/>
        <color rgb="FF000000"/>
        <rFont val="Arial"/>
        <family val="2"/>
      </rPr>
      <t xml:space="preserve">Aplicabilitat</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</si>
  <si>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Obligatorietat</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</si>
  <si>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</si>
  <si>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13252:2001</t>
  </si>
  <si>
    <t xml:space="preserve">2+/4</t>
  </si>
  <si>
    <t xml:space="preserve">Geotextiles y productos relacionados. Requisitos para su uso en sistemas de drenaje.</t>
  </si>
  <si>
    <t xml:space="preserve">UNE-EN 13252:2001/A1:2005</t>
  </si>
  <si>
    <t xml:space="preserve">(1) Data d'aplicabilitat de la norma armonitzada i inici del període de coexistència</t>
  </si>
  <si>
    <t xml:space="preserve">(2) Data final del període de coexistència / entrada en vigor marcat CE</t>
  </si>
  <si>
    <t xml:space="preserve">(3) Sistema d'avaluació i verificació de la constància de les prestacions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</si>
</sst>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5.54" customWidth="1"/>
    <col min="4" max="4" width="21.42" customWidth="1"/>
    <col min="5" max="5" width="29.43" customWidth="1"/>
    <col min="6" max="6" width="12.68" customWidth="1"/>
    <col min="7" max="7" width="2.33" customWidth="1"/>
    <col min="8" max="8" width="0.87" customWidth="1"/>
    <col min="9" max="9" width="6.41" customWidth="1"/>
    <col min="10" max="10" width="1.60" customWidth="1"/>
    <col min="11" max="11" width="6.12" customWidth="1"/>
    <col min="12" max="12" width="3.35" customWidth="1"/>
    <col min="13" max="13" width="3.21"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50.4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t="s">
        <v>9</v>
      </c>
      <c r="K7" s="9"/>
      <c r="L7" s="9"/>
      <c r="M7" s="9" t="s">
        <v>10</v>
      </c>
      <c r="N7" s="9"/>
    </row>
    <row r="8" spans="1:14" ht="79.20" thickBot="1" customHeight="1">
      <c r="A8" s="10" t="s">
        <v>11</v>
      </c>
      <c r="B8" s="12" t="s">
        <v>12</v>
      </c>
      <c r="C8" s="10" t="s">
        <v>13</v>
      </c>
      <c r="D8" s="10"/>
      <c r="E8" s="10"/>
      <c r="F8" s="10"/>
      <c r="G8" s="10"/>
      <c r="H8" s="10"/>
      <c r="I8" s="14">
        <v>1.050000</v>
      </c>
      <c r="J8" s="16">
        <v>3.960000</v>
      </c>
      <c r="K8" s="16"/>
      <c r="L8" s="16"/>
      <c r="M8" s="16">
        <f ca="1">ROUND(INDIRECT(ADDRESS(ROW()+(0), COLUMN()+(-4), 1))*INDIRECT(ADDRESS(ROW()+(0), COLUMN()+(-3), 1)), 2)</f>
        <v>4.160000</v>
      </c>
      <c r="N8" s="16"/>
    </row>
    <row r="9" spans="1:14" ht="50.40" thickBot="1" customHeight="1">
      <c r="A9" s="17" t="s">
        <v>14</v>
      </c>
      <c r="B9" s="18" t="s">
        <v>15</v>
      </c>
      <c r="C9" s="17" t="s">
        <v>16</v>
      </c>
      <c r="D9" s="17"/>
      <c r="E9" s="17"/>
      <c r="F9" s="17"/>
      <c r="G9" s="17"/>
      <c r="H9" s="17"/>
      <c r="I9" s="19">
        <v>1.050000</v>
      </c>
      <c r="J9" s="20">
        <v>0.690000</v>
      </c>
      <c r="K9" s="20"/>
      <c r="L9" s="20"/>
      <c r="M9" s="20">
        <f ca="1">ROUND(INDIRECT(ADDRESS(ROW()+(0), COLUMN()+(-4), 1))*INDIRECT(ADDRESS(ROW()+(0), COLUMN()+(-3), 1)), 2)</f>
        <v>0.720000</v>
      </c>
      <c r="N9" s="20"/>
    </row>
    <row r="10" spans="1:14" ht="12.00" thickBot="1" customHeight="1">
      <c r="A10" s="17" t="s">
        <v>17</v>
      </c>
      <c r="B10" s="18" t="s">
        <v>18</v>
      </c>
      <c r="C10" s="17" t="s">
        <v>19</v>
      </c>
      <c r="D10" s="17"/>
      <c r="E10" s="17"/>
      <c r="F10" s="17"/>
      <c r="G10" s="17"/>
      <c r="H10" s="17"/>
      <c r="I10" s="19">
        <v>7.500000</v>
      </c>
      <c r="J10" s="20">
        <v>1.500000</v>
      </c>
      <c r="K10" s="20"/>
      <c r="L10" s="20"/>
      <c r="M10" s="20">
        <f ca="1">ROUND(INDIRECT(ADDRESS(ROW()+(0), COLUMN()+(-4), 1))*INDIRECT(ADDRESS(ROW()+(0), COLUMN()+(-3), 1)), 2)</f>
        <v>11.250000</v>
      </c>
      <c r="N10" s="20"/>
    </row>
    <row r="11" spans="1:14" ht="12.00" thickBot="1" customHeight="1">
      <c r="A11" s="17" t="s">
        <v>20</v>
      </c>
      <c r="B11" s="18" t="s">
        <v>21</v>
      </c>
      <c r="C11" s="17" t="s">
        <v>22</v>
      </c>
      <c r="D11" s="17"/>
      <c r="E11" s="17"/>
      <c r="F11" s="17"/>
      <c r="G11" s="17"/>
      <c r="H11" s="17"/>
      <c r="I11" s="19">
        <v>1.050000</v>
      </c>
      <c r="J11" s="20">
        <v>8.130000</v>
      </c>
      <c r="K11" s="20"/>
      <c r="L11" s="20"/>
      <c r="M11" s="20">
        <f ca="1">ROUND(INDIRECT(ADDRESS(ROW()+(0), COLUMN()+(-4), 1))*INDIRECT(ADDRESS(ROW()+(0), COLUMN()+(-3), 1)), 2)</f>
        <v>8.540000</v>
      </c>
      <c r="N11" s="20"/>
    </row>
    <row r="12" spans="1:14" ht="12.00" thickBot="1" customHeight="1">
      <c r="A12" s="17" t="s">
        <v>23</v>
      </c>
      <c r="B12" s="18" t="s">
        <v>24</v>
      </c>
      <c r="C12" s="17" t="s">
        <v>25</v>
      </c>
      <c r="D12" s="17"/>
      <c r="E12" s="17"/>
      <c r="F12" s="17"/>
      <c r="G12" s="17"/>
      <c r="H12" s="17"/>
      <c r="I12" s="19">
        <v>0.195000</v>
      </c>
      <c r="J12" s="20">
        <v>23.300000</v>
      </c>
      <c r="K12" s="20"/>
      <c r="L12" s="20"/>
      <c r="M12" s="20">
        <f ca="1">ROUND(INDIRECT(ADDRESS(ROW()+(0), COLUMN()+(-4), 1))*INDIRECT(ADDRESS(ROW()+(0), COLUMN()+(-3), 1)), 2)</f>
        <v>4.540000</v>
      </c>
      <c r="N12" s="20"/>
    </row>
    <row r="13" spans="1:14" ht="12.00" thickBot="1" customHeight="1">
      <c r="A13" s="17" t="s">
        <v>26</v>
      </c>
      <c r="B13" s="18" t="s">
        <v>27</v>
      </c>
      <c r="C13" s="17" t="s">
        <v>28</v>
      </c>
      <c r="D13" s="17"/>
      <c r="E13" s="17"/>
      <c r="F13" s="17"/>
      <c r="G13" s="17"/>
      <c r="H13" s="17"/>
      <c r="I13" s="19">
        <v>0.195000</v>
      </c>
      <c r="J13" s="20">
        <v>20.680000</v>
      </c>
      <c r="K13" s="20"/>
      <c r="L13" s="20"/>
      <c r="M13" s="20">
        <f ca="1">ROUND(INDIRECT(ADDRESS(ROW()+(0), COLUMN()+(-4), 1))*INDIRECT(ADDRESS(ROW()+(0), COLUMN()+(-3), 1)), 2)</f>
        <v>4.030000</v>
      </c>
      <c r="N13" s="20"/>
    </row>
    <row r="14" spans="1:14" ht="12.00" thickBot="1" customHeight="1">
      <c r="A14" s="17" t="s">
        <v>29</v>
      </c>
      <c r="B14" s="18" t="s">
        <v>30</v>
      </c>
      <c r="C14" s="17" t="s">
        <v>31</v>
      </c>
      <c r="D14" s="17"/>
      <c r="E14" s="17"/>
      <c r="F14" s="17"/>
      <c r="G14" s="17"/>
      <c r="H14" s="17"/>
      <c r="I14" s="19">
        <v>0.130000</v>
      </c>
      <c r="J14" s="20">
        <v>24.080000</v>
      </c>
      <c r="K14" s="20"/>
      <c r="L14" s="20"/>
      <c r="M14" s="20">
        <f ca="1">ROUND(INDIRECT(ADDRESS(ROW()+(0), COLUMN()+(-4), 1))*INDIRECT(ADDRESS(ROW()+(0), COLUMN()+(-3), 1)), 2)</f>
        <v>3.130000</v>
      </c>
      <c r="N14" s="20"/>
    </row>
    <row r="15" spans="1:14" ht="12.00" thickBot="1" customHeight="1">
      <c r="A15" s="17" t="s">
        <v>32</v>
      </c>
      <c r="B15" s="21" t="s">
        <v>33</v>
      </c>
      <c r="C15" s="22" t="s">
        <v>34</v>
      </c>
      <c r="D15" s="22"/>
      <c r="E15" s="22"/>
      <c r="F15" s="22"/>
      <c r="G15" s="22"/>
      <c r="H15" s="22"/>
      <c r="I15" s="23">
        <v>0.130000</v>
      </c>
      <c r="J15" s="24">
        <v>20.680000</v>
      </c>
      <c r="K15" s="24"/>
      <c r="L15" s="24"/>
      <c r="M15" s="24">
        <f ca="1">ROUND(INDIRECT(ADDRESS(ROW()+(0), COLUMN()+(-4), 1))*INDIRECT(ADDRESS(ROW()+(0), COLUMN()+(-3), 1)), 2)</f>
        <v>2.690000</v>
      </c>
      <c r="N15" s="24"/>
    </row>
    <row r="16" spans="1:14" ht="12.00" thickBot="1" customHeight="1">
      <c r="A16" s="17"/>
      <c r="B16" s="12" t="s">
        <v>35</v>
      </c>
      <c r="C16" s="10" t="s">
        <v>36</v>
      </c>
      <c r="D16" s="10"/>
      <c r="E16" s="10"/>
      <c r="F16" s="10"/>
      <c r="G16" s="10"/>
      <c r="H16" s="10"/>
      <c r="I16" s="14">
        <v>2.000000</v>
      </c>
      <c r="J16" s="16">
        <f ca="1">ROUND(SUM(INDIRECT(ADDRESS(ROW()+(-1), COLUMN()+(3), 1)),INDIRECT(ADDRESS(ROW()+(-2), COLUMN()+(3), 1)),INDIRECT(ADDRESS(ROW()+(-3), COLUMN()+(3), 1)),INDIRECT(ADDRESS(ROW()+(-4), COLUMN()+(3), 1)),INDIRECT(ADDRESS(ROW()+(-5), COLUMN()+(3), 1)),INDIRECT(ADDRESS(ROW()+(-6), COLUMN()+(3), 1)),INDIRECT(ADDRESS(ROW()+(-7), COLUMN()+(3), 1)),INDIRECT(ADDRESS(ROW()+(-8), COLUMN()+(3), 1))), 2)</f>
        <v>39.060000</v>
      </c>
      <c r="K16" s="16"/>
      <c r="L16" s="16"/>
      <c r="M16" s="16">
        <f ca="1">ROUND(INDIRECT(ADDRESS(ROW()+(0), COLUMN()+(-4), 1))*INDIRECT(ADDRESS(ROW()+(0), COLUMN()+(-3), 1))/100, 2)</f>
        <v>0.780000</v>
      </c>
      <c r="N16" s="16"/>
    </row>
    <row r="17" spans="1:14" ht="12.00" thickBot="1" customHeight="1">
      <c r="A17" s="22"/>
      <c r="B17" s="21" t="s">
        <v>37</v>
      </c>
      <c r="C17" s="22" t="s">
        <v>38</v>
      </c>
      <c r="D17" s="22"/>
      <c r="E17" s="22"/>
      <c r="F17" s="22"/>
      <c r="G17" s="22"/>
      <c r="H17" s="22"/>
      <c r="I17" s="23">
        <v>3.000000</v>
      </c>
      <c r="J17" s="24">
        <f ca="1">ROUND(SUM(INDIRECT(ADDRESS(ROW()+(-1), COLUMN()+(3), 1)),INDIRECT(ADDRESS(ROW()+(-2), COLUMN()+(3), 1)),INDIRECT(ADDRESS(ROW()+(-3), COLUMN()+(3), 1)),INDIRECT(ADDRESS(ROW()+(-4), COLUMN()+(3), 1)),INDIRECT(ADDRESS(ROW()+(-5), COLUMN()+(3), 1)),INDIRECT(ADDRESS(ROW()+(-6), COLUMN()+(3), 1)),INDIRECT(ADDRESS(ROW()+(-7), COLUMN()+(3), 1)),INDIRECT(ADDRESS(ROW()+(-8), COLUMN()+(3), 1)),INDIRECT(ADDRESS(ROW()+(-9), COLUMN()+(3), 1))), 2)</f>
        <v>39.840000</v>
      </c>
      <c r="K17" s="24"/>
      <c r="L17" s="24"/>
      <c r="M17" s="24">
        <f ca="1">ROUND(INDIRECT(ADDRESS(ROW()+(0), COLUMN()+(-4), 1))*INDIRECT(ADDRESS(ROW()+(0), COLUMN()+(-3), 1))/100, 2)</f>
        <v>1.200000</v>
      </c>
      <c r="N17" s="24"/>
    </row>
    <row r="18" spans="1:14" ht="12.00" thickBot="1" customHeight="1">
      <c r="A18" s="6" t="s">
        <v>39</v>
      </c>
      <c r="B18" s="7"/>
      <c r="C18" s="7"/>
      <c r="D18" s="7"/>
      <c r="E18" s="7"/>
      <c r="F18" s="7"/>
      <c r="G18" s="7"/>
      <c r="H18" s="7"/>
      <c r="I18" s="25"/>
      <c r="J18" s="6" t="s">
        <v>40</v>
      </c>
      <c r="K18" s="6"/>
      <c r="L18" s="6"/>
      <c r="M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41.040000</v>
      </c>
      <c r="N18" s="26"/>
    </row>
    <row r="21" spans="1:14" ht="21.60" thickBot="1" customHeight="1">
      <c r="A21" s="27" t="s">
        <v>41</v>
      </c>
      <c r="B21" s="27"/>
      <c r="C21" s="27"/>
      <c r="D21" s="27"/>
      <c r="E21" s="27"/>
      <c r="F21" s="27"/>
      <c r="G21" s="27" t="s">
        <v>42</v>
      </c>
      <c r="H21" s="27"/>
      <c r="I21" s="27"/>
      <c r="J21" s="27"/>
      <c r="K21" s="27" t="s">
        <v>43</v>
      </c>
      <c r="L21" s="27"/>
      <c r="M21" s="27"/>
      <c r="N21" s="27" t="s">
        <v>44</v>
      </c>
    </row>
    <row r="22" spans="1:14" ht="12.00" thickBot="1" customHeight="1">
      <c r="A22" s="28" t="s">
        <v>45</v>
      </c>
      <c r="B22" s="28"/>
      <c r="C22" s="28"/>
      <c r="D22" s="28"/>
      <c r="E22" s="28"/>
      <c r="F22" s="28"/>
      <c r="G22" s="29">
        <v>1102001.000000</v>
      </c>
      <c r="H22" s="29"/>
      <c r="I22" s="29"/>
      <c r="J22" s="29"/>
      <c r="K22" s="29">
        <v>1102002.000000</v>
      </c>
      <c r="L22" s="29"/>
      <c r="M22" s="29"/>
      <c r="N22" s="29" t="s">
        <v>46</v>
      </c>
    </row>
    <row r="23" spans="1:14" ht="12.00" thickBot="1" customHeight="1">
      <c r="A23" s="30" t="s">
        <v>47</v>
      </c>
      <c r="B23" s="30"/>
      <c r="C23" s="30"/>
      <c r="D23" s="30"/>
      <c r="E23" s="30"/>
      <c r="F23" s="30"/>
      <c r="G23" s="31"/>
      <c r="H23" s="31"/>
      <c r="I23" s="31"/>
      <c r="J23" s="31"/>
      <c r="K23" s="31"/>
      <c r="L23" s="31"/>
      <c r="M23" s="31"/>
      <c r="N23" s="31"/>
    </row>
    <row r="24" spans="1:14" ht="12.00" thickBot="1" customHeight="1">
      <c r="A24" s="32" t="s">
        <v>48</v>
      </c>
      <c r="B24" s="32"/>
      <c r="C24" s="32"/>
      <c r="D24" s="32"/>
      <c r="E24" s="32"/>
      <c r="F24" s="32"/>
      <c r="G24" s="33">
        <v>162006.000000</v>
      </c>
      <c r="H24" s="33"/>
      <c r="I24" s="33"/>
      <c r="J24" s="33"/>
      <c r="K24" s="33">
        <v>162007.000000</v>
      </c>
      <c r="L24" s="33"/>
      <c r="M24" s="33"/>
      <c r="N24" s="33"/>
    </row>
    <row r="27" spans="1:1" ht="11.40" thickBot="1" customHeight="1">
      <c r="A27" s="1" t="s">
        <v>49</v>
      </c>
      <c r="B27" s="1"/>
      <c r="C27" s="1"/>
      <c r="D27" s="1"/>
      <c r="E27" s="1"/>
      <c r="F27" s="1"/>
      <c r="G27" s="1"/>
      <c r="H27" s="1"/>
      <c r="I27" s="1"/>
      <c r="J27" s="1"/>
      <c r="K27" s="1"/>
      <c r="L27" s="1"/>
      <c r="M27" s="1"/>
      <c r="N27" s="1"/>
    </row>
    <row r="28" spans="1:1" ht="11.40" thickBot="1" customHeight="1">
      <c r="A28" s="1" t="s">
        <v>50</v>
      </c>
      <c r="B28" s="1"/>
      <c r="C28" s="1"/>
      <c r="D28" s="1"/>
      <c r="E28" s="1"/>
      <c r="F28" s="1"/>
      <c r="G28" s="1"/>
      <c r="H28" s="1"/>
      <c r="I28" s="1"/>
      <c r="J28" s="1"/>
      <c r="K28" s="1"/>
      <c r="L28" s="1"/>
      <c r="M28" s="1"/>
      <c r="N28" s="1"/>
    </row>
    <row r="29" spans="1:1" ht="11.40" thickBot="1" customHeight="1">
      <c r="A29" s="1" t="s">
        <v>51</v>
      </c>
      <c r="B29" s="1"/>
      <c r="C29" s="1"/>
      <c r="D29" s="1"/>
      <c r="E29" s="1"/>
      <c r="F29" s="1"/>
      <c r="G29" s="1"/>
      <c r="H29" s="1"/>
      <c r="I29" s="1"/>
      <c r="J29" s="1"/>
      <c r="K29" s="1"/>
      <c r="L29" s="1"/>
      <c r="M29" s="1"/>
      <c r="N29" s="1"/>
    </row>
  </sheetData>
  <mergeCells count="58">
    <mergeCell ref="A1:N1"/>
    <mergeCell ref="A3:C3"/>
    <mergeCell ref="F3:G3"/>
    <mergeCell ref="H3:K3"/>
    <mergeCell ref="L3:N3"/>
    <mergeCell ref="A4:N4"/>
    <mergeCell ref="C7:H7"/>
    <mergeCell ref="J7:L7"/>
    <mergeCell ref="M7:N7"/>
    <mergeCell ref="C8:H8"/>
    <mergeCell ref="J8:L8"/>
    <mergeCell ref="M8:N8"/>
    <mergeCell ref="C9:H9"/>
    <mergeCell ref="J9:L9"/>
    <mergeCell ref="M9:N9"/>
    <mergeCell ref="C10:H10"/>
    <mergeCell ref="J10:L10"/>
    <mergeCell ref="M10:N10"/>
    <mergeCell ref="C11:H11"/>
    <mergeCell ref="J11:L11"/>
    <mergeCell ref="M11:N11"/>
    <mergeCell ref="C12:H12"/>
    <mergeCell ref="J12:L12"/>
    <mergeCell ref="M12:N12"/>
    <mergeCell ref="C13:H13"/>
    <mergeCell ref="J13:L13"/>
    <mergeCell ref="M13:N13"/>
    <mergeCell ref="C14:H14"/>
    <mergeCell ref="J14:L14"/>
    <mergeCell ref="M14:N14"/>
    <mergeCell ref="C15:H15"/>
    <mergeCell ref="J15:L15"/>
    <mergeCell ref="M15:N15"/>
    <mergeCell ref="C16:H16"/>
    <mergeCell ref="J16:L16"/>
    <mergeCell ref="M16:N16"/>
    <mergeCell ref="C17:H17"/>
    <mergeCell ref="J17:L17"/>
    <mergeCell ref="M17:N17"/>
    <mergeCell ref="A18:H18"/>
    <mergeCell ref="J18:L18"/>
    <mergeCell ref="M18:N18"/>
    <mergeCell ref="A21:F21"/>
    <mergeCell ref="G21:J21"/>
    <mergeCell ref="K21:M21"/>
    <mergeCell ref="A22:F22"/>
    <mergeCell ref="G22:J22"/>
    <mergeCell ref="K22:M22"/>
    <mergeCell ref="N22:N24"/>
    <mergeCell ref="A23:F23"/>
    <mergeCell ref="G23:J23"/>
    <mergeCell ref="K23:M23"/>
    <mergeCell ref="A24:F24"/>
    <mergeCell ref="G24:J24"/>
    <mergeCell ref="K24:M24"/>
    <mergeCell ref="A27:N27"/>
    <mergeCell ref="A28:N28"/>
    <mergeCell ref="A29:N29"/>
  </mergeCells>
  <pageMargins left="0.620079" right="0.472441" top="0.472441" bottom="0.472441" header="0.0" footer="0.0"/>
  <pageSetup paperSize="9" orientation="portrait"/>
  <rowBreaks count="0" manualBreakCount="0">
    </rowBreaks>
</worksheet>
</file>