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<sst xmlns="http://schemas.openxmlformats.org/spreadsheetml/2006/main" count="39" uniqueCount="39">
  <si>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</si>
  <si>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ZHB010</t>
  </si>
  <si>
    <t xml:space="preserve">m²</t>
  </si>
  <si>
    <t xml:space="preserve">Sistema "ROCKWOOL" d'aïllament de cobertes inclinades sobre espai no habitable.</t>
  </si>
  <si>
    <r>
      <rPr>
        <sz val="7.80"/>
        <color rgb="FF000000"/>
        <rFont val="Arial"/>
        <family val="2"/>
      </rPr>
      <t xml:space="preserve">Sistema "ROCKWOOL" d'aïllament per l'interior sobre espai no habitable en cobertes inclinades, format per </t>
    </r>
    <r>
      <rPr>
        <b/>
        <sz val="7.80"/>
        <color rgb="FF000000"/>
        <rFont val="Arial"/>
        <family val="2"/>
      </rPr>
      <t xml:space="preserve">llana de roca, subministrada a granel, lleugerament impregnada de resina fenòlica, Borra 008 "ROCKWOOL", segons UNE-EN 13162, de 100 mm d'espessor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</si>
  <si>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</si>
  <si>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</si>
  <si>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</si>
  <si>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</si>
  <si>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</si>
  <si>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</si>
  <si>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mt16lrw010cc</t>
  </si>
  <si>
    <t xml:space="preserve">m²</t>
  </si>
  <si>
    <t xml:space="preserve">Llana de roca, subministrada a granel, lleugerament impregnada de resina fenòlica, Borra 008 "ROCKWOOL", segons UNE-EN 13162, de 100 mm d'espessor, resistència tèrmica 2,7 m²K/W, conductivitat tèrmica 0,042 W/(mK), densitat 21 kg/m³, calor específic 840 J/kgK i factor de resistència a la difusió del vapor d'aigua 1,3.</t>
  </si>
  <si>
    <t xml:space="preserve">mt16aaa030</t>
  </si>
  <si>
    <t xml:space="preserve">m</t>
  </si>
  <si>
    <t xml:space="preserve">Cinta autoadhesiva per closa de juntes.</t>
  </si>
  <si>
    <t xml:space="preserve">mo050</t>
  </si>
  <si>
    <t xml:space="preserve">h</t>
  </si>
  <si>
    <t xml:space="preserve">Oficial 1ª muntador d'aïllaments.</t>
  </si>
  <si>
    <t xml:space="preserve">mo093</t>
  </si>
  <si>
    <t xml:space="preserve">h</t>
  </si>
  <si>
    <t xml:space="preserve">Ajudant muntador d'aïllaments.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</si>
  <si>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</si>
  <si>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</si>
  <si>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</si>
  <si>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</si>
  <si>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1,12€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</si>
  <si>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</si>
  <si>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</si>
  <si>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</si>
  <si>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</si>
  <si>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</si>
  <si>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13162:2009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</si>
  <si>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</si>
  <si>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</si>
  <si>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</si>
  <si>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</si>
  <si>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d'evaluació de la conformitat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</si>
</sst>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27" customWidth="1"/>
    <col min="4" max="4" width="21.27" customWidth="1"/>
    <col min="5" max="5" width="30.02" customWidth="1"/>
    <col min="6" max="6" width="12.24" customWidth="1"/>
    <col min="7" max="7" width="2.62" customWidth="1"/>
    <col min="8" max="8" width="0.58" customWidth="1"/>
    <col min="9" max="9" width="6.41" customWidth="1"/>
    <col min="10" max="10" width="1.60" customWidth="1"/>
    <col min="11" max="11" width="6.27" customWidth="1"/>
    <col min="12" max="12" width="3.21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1.100000</v>
      </c>
      <c r="J8" s="16">
        <v>10.050000</v>
      </c>
      <c r="K8" s="16"/>
      <c r="L8" s="16"/>
      <c r="M8" s="16">
        <f ca="1">ROUND(INDIRECT(ADDRESS(ROW()+(0), COLUMN()+(-4), 1))*INDIRECT(ADDRESS(ROW()+(0), COLUMN()+(-3), 1)), 2)</f>
        <v>11.060000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1.000000</v>
      </c>
      <c r="J9" s="20">
        <v>0.300000</v>
      </c>
      <c r="K9" s="20"/>
      <c r="L9" s="20"/>
      <c r="M9" s="20">
        <f ca="1">ROUND(INDIRECT(ADDRESS(ROW()+(0), COLUMN()+(-4), 1))*INDIRECT(ADDRESS(ROW()+(0), COLUMN()+(-3), 1)), 2)</f>
        <v>0.300000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0.108000</v>
      </c>
      <c r="J10" s="20">
        <v>24.080000</v>
      </c>
      <c r="K10" s="20"/>
      <c r="L10" s="20"/>
      <c r="M10" s="20">
        <f ca="1">ROUND(INDIRECT(ADDRESS(ROW()+(0), COLUMN()+(-4), 1))*INDIRECT(ADDRESS(ROW()+(0), COLUMN()+(-3), 1)), 2)</f>
        <v>2.600000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2"/>
      <c r="I11" s="23">
        <v>0.108000</v>
      </c>
      <c r="J11" s="24">
        <v>20.680000</v>
      </c>
      <c r="K11" s="24"/>
      <c r="L11" s="24"/>
      <c r="M11" s="24">
        <f ca="1">ROUND(INDIRECT(ADDRESS(ROW()+(0), COLUMN()+(-4), 1))*INDIRECT(ADDRESS(ROW()+(0), COLUMN()+(-3), 1)), 2)</f>
        <v>2.230000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0"/>
      <c r="I12" s="14">
        <v>2.000000</v>
      </c>
      <c r="J12" s="16">
        <f ca="1">ROUND(SUM(INDIRECT(ADDRESS(ROW()+(-1), COLUMN()+(3), 1)),INDIRECT(ADDRESS(ROW()+(-2), COLUMN()+(3), 1)),INDIRECT(ADDRESS(ROW()+(-3), COLUMN()+(3), 1)),INDIRECT(ADDRESS(ROW()+(-4), COLUMN()+(3), 1))), 2)</f>
        <v>16.190000</v>
      </c>
      <c r="K12" s="16"/>
      <c r="L12" s="16"/>
      <c r="M12" s="16">
        <f ca="1">ROUND(INDIRECT(ADDRESS(ROW()+(0), COLUMN()+(-4), 1))*INDIRECT(ADDRESS(ROW()+(0), COLUMN()+(-3), 1))/100, 2)</f>
        <v>0.320000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2"/>
      <c r="I13" s="23">
        <v>3.000000</v>
      </c>
      <c r="J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16.510000</v>
      </c>
      <c r="K13" s="24"/>
      <c r="L13" s="24"/>
      <c r="M13" s="24">
        <f ca="1">ROUND(INDIRECT(ADDRESS(ROW()+(0), COLUMN()+(-4), 1))*INDIRECT(ADDRESS(ROW()+(0), COLUMN()+(-3), 1))/100, 2)</f>
        <v>0.500000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7"/>
      <c r="I14" s="25"/>
      <c r="J14" s="6" t="s">
        <v>28</v>
      </c>
      <c r="K14" s="6"/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17.010000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/>
      <c r="K17" s="27" t="s">
        <v>31</v>
      </c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192009.000000</v>
      </c>
      <c r="H18" s="29"/>
      <c r="I18" s="29"/>
      <c r="J18" s="29"/>
      <c r="K18" s="29">
        <v>192010.000000</v>
      </c>
      <c r="L18" s="29"/>
      <c r="M18" s="29"/>
      <c r="N18" s="29" t="s">
        <v>34</v>
      </c>
    </row>
    <row r="19" spans="1:14" ht="21.60" thickBot="1" customHeight="1">
      <c r="A19" s="30" t="s">
        <v>35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1">
    <mergeCell ref="A1:N1"/>
    <mergeCell ref="A3:C3"/>
    <mergeCell ref="F3:G3"/>
    <mergeCell ref="H3:K3"/>
    <mergeCell ref="L3:N3"/>
    <mergeCell ref="A4:N4"/>
    <mergeCell ref="C7:H7"/>
    <mergeCell ref="J7:L7"/>
    <mergeCell ref="M7:N7"/>
    <mergeCell ref="C8:H8"/>
    <mergeCell ref="J8:L8"/>
    <mergeCell ref="M8:N8"/>
    <mergeCell ref="C9:H9"/>
    <mergeCell ref="J9:L9"/>
    <mergeCell ref="M9:N9"/>
    <mergeCell ref="C10:H10"/>
    <mergeCell ref="J10:L10"/>
    <mergeCell ref="M10:N10"/>
    <mergeCell ref="C11:H11"/>
    <mergeCell ref="J11:L11"/>
    <mergeCell ref="M11:N11"/>
    <mergeCell ref="C12:H12"/>
    <mergeCell ref="J12:L12"/>
    <mergeCell ref="M12:N12"/>
    <mergeCell ref="C13:H13"/>
    <mergeCell ref="J13:L13"/>
    <mergeCell ref="M13:N13"/>
    <mergeCell ref="A14:H14"/>
    <mergeCell ref="J14:L14"/>
    <mergeCell ref="M14:N14"/>
    <mergeCell ref="A17:F17"/>
    <mergeCell ref="G17:J17"/>
    <mergeCell ref="K17:M17"/>
    <mergeCell ref="A18:F18"/>
    <mergeCell ref="G18:J19"/>
    <mergeCell ref="K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