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<sst xmlns="http://schemas.openxmlformats.org/spreadsheetml/2006/main" count="29" uniqueCount="29">
  <si>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</si>
  <si>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ZIA010</t>
  </si>
  <si>
    <t xml:space="preserve">U</t>
  </si>
  <si>
    <t xml:space="preserve">Substitució de llum per llum LED.</t>
  </si>
  <si>
    <r>
      <rPr>
        <sz val="8.25"/>
        <color rgb="FF000000"/>
        <rFont val="Arial"/>
        <family val="2"/>
      </rPr>
      <t xml:space="preserve">Rehabilitació energètica en el sistema d'enllumenat del edifici mitjançant la substitució de llum existent per làmpada de filament led de vidre acabat mat, casquet E27, classe d'eficiència energètica D, de 3,4 W (equivalent a una làmpada incandescent de 40 W de potència), color blanc càlid, temperatura de color 2200 K, índex de reproducció cromàtica major de 90, flux lluminós 470 lúmens, previ desmuntatge del llum amb mitjans manuals i càrrega manual del material desmuntat sobre camió o contenidor.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</si>
  <si>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</si>
  <si>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</si>
  <si>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</si>
  <si>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</si>
  <si>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</si>
  <si>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</si>
  <si>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</si>
  <si>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mt34llg010aap</t>
  </si>
  <si>
    <t xml:space="preserve">U</t>
  </si>
  <si>
    <t xml:space="preserve">Làmpada de filament led de vidre acabat mat, casquet E27, classe d'eficiència energètica D, de 3,4 W (equivalent a una làmpada incandescent de 40 W de potència), color blanc càlid, temperatura de color 2200 K, índex de reproducció cromàtica major de 90, flux lluminós 470 lúmens.</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</si>
  <si>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</si>
  <si>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</si>
  <si>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</si>
  <si>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</si>
  <si>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</si>
  <si>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</si>
  <si>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</si>
  <si>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</si>
  <si>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</si>
  <si>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</si>
  <si>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</si>
  <si>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</si>
  <si>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9,60€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</si>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</sst>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6.63" customWidth="1"/>
    <col min="5" max="5" width="75.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11.96</v>
      </c>
      <c r="H10" s="14">
        <f ca="1">ROUND(INDIRECT(ADDRESS(ROW()+(0), COLUMN()+(-2), 1))*INDIRECT(ADDRESS(ROW()+(0), COLUMN()+(-1), 1)), 2)</f>
        <v>11.96</v>
      </c>
    </row>
    <row r="11" spans="1:8" ht="13.50" thickBot="1" customHeight="1">
      <c r="A11" s="15"/>
      <c r="B11" s="15"/>
      <c r="C11" s="15"/>
      <c r="D11" s="15"/>
      <c r="E11" s="15"/>
      <c r="F11" s="9" t="s">
        <v>15</v>
      </c>
      <c r="G11" s="9"/>
      <c r="H11" s="17">
        <f ca="1">ROUND(SUM(INDIRECT(ADDRESS(ROW()+(-1), COLUMN()+(0), 1))), 2)</f>
        <v>11.96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0.026</v>
      </c>
      <c r="G13" s="13">
        <v>30.63</v>
      </c>
      <c r="H13" s="13">
        <f ca="1">ROUND(INDIRECT(ADDRESS(ROW()+(0), COLUMN()+(-2), 1))*INDIRECT(ADDRESS(ROW()+(0), COLUMN()+(-1), 1)), 2)</f>
        <v>0.8</v>
      </c>
    </row>
    <row r="14" spans="1:8" ht="13.50" thickBot="1" customHeight="1">
      <c r="A14" s="1" t="s">
        <v>20</v>
      </c>
      <c r="B14" s="1"/>
      <c r="C14" s="1"/>
      <c r="D14" s="10" t="s">
        <v>21</v>
      </c>
      <c r="E14" s="1" t="s">
        <v>22</v>
      </c>
      <c r="F14" s="12">
        <v>0.026</v>
      </c>
      <c r="G14" s="14">
        <v>26.36</v>
      </c>
      <c r="H14" s="14">
        <f ca="1">ROUND(INDIRECT(ADDRESS(ROW()+(0), COLUMN()+(-2), 1))*INDIRECT(ADDRESS(ROW()+(0), COLUMN()+(-1), 1)), 2)</f>
        <v>0.69</v>
      </c>
    </row>
    <row r="15" spans="1:8" ht="13.50" thickBot="1" customHeight="1">
      <c r="A15" s="15"/>
      <c r="B15" s="15"/>
      <c r="C15" s="15"/>
      <c r="D15" s="15"/>
      <c r="E15" s="15"/>
      <c r="F15" s="9" t="s">
        <v>23</v>
      </c>
      <c r="G15" s="9"/>
      <c r="H15" s="17">
        <f ca="1">ROUND(SUM(INDIRECT(ADDRESS(ROW()+(-1), COLUMN()+(0), 1)),INDIRECT(ADDRESS(ROW()+(-2), COLUMN()+(0), 1))), 2)</f>
        <v>1.49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13.45</v>
      </c>
      <c r="H17" s="14">
        <f ca="1">ROUND(INDIRECT(ADDRESS(ROW()+(0), COLUMN()+(-2), 1))*INDIRECT(ADDRESS(ROW()+(0), COLUMN()+(-1), 1))/100, 2)</f>
        <v>0.27</v>
      </c>
    </row>
    <row r="18" spans="1:8" ht="13.50" thickBot="1" customHeight="1">
      <c r="A18" s="21" t="s">
        <v>27</v>
      </c>
      <c r="B18" s="21"/>
      <c r="C18" s="21"/>
      <c r="D18" s="22"/>
      <c r="E18" s="23"/>
      <c r="F18" s="24" t="s">
        <v>28</v>
      </c>
      <c r="G18" s="25"/>
      <c r="H18" s="26">
        <f ca="1">ROUND(SUM(INDIRECT(ADDRESS(ROW()+(-1), COLUMN()+(0), 1)),INDIRECT(ADDRESS(ROW()+(-3), COLUMN()+(0), 1)),INDIRECT(ADDRESS(ROW()+(-7), COLUMN()+(0), 1))), 2)</f>
        <v>13.72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