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<sst xmlns="http://schemas.openxmlformats.org/spreadsheetml/2006/main" count="57" uniqueCount="57">
  <si>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</si>
  <si>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ZVP010</t>
  </si>
  <si>
    <t xml:space="preserve">m²</t>
  </si>
  <si>
    <t xml:space="preserve">Rehabilitació energètica de façana, amb aïllament tèrmic i revestiment exterior de façana ventilada amb peces de gran format de pedra natural.</t>
  </si>
  <si>
    <r>
      <rPr>
        <sz val="8.25"/>
        <color rgb="FF000000"/>
        <rFont val="Arial"/>
        <family val="2"/>
      </rPr>
      <t xml:space="preserve">Rehabilitació energètica de façana. AÏLLAMENT TÈRMIC: panell de llana mineral, segons UNE-EN 13162, de 40 mm d'espessor, revestit per una de les seves cares amb un vel negre, resistència tèrmica 1,25 m²K/W, conductivitat tèrmica 0,032 W/(mK), col·locat a topall, amb fixacions mecàniques sobre façana existent; REVESTIMENT EXTERIOR DE FAÇANA VENTILADA: de peces mecanitzades de granit Albar, acabat polit, de 60x40x3 cm amb ranures en les vores superior i inferior; col·locació mitjançant el sistema d'ancoratge horitzontal continu ocult, sobre subestructura de suport regulable en les tres direccions, d'aliatge d'alumini EN AW-6063 T6. Inclús cinta autoadhesiva per al segellat de junts entre panells aïllants i tirafons i ancoratges mecànics d'expansió d'acer inoxidable A2, per a la fixació de la subestructura suport. El preu no inclou la preparació de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</si>
  <si>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</si>
  <si>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</si>
  <si>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</si>
  <si>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</si>
  <si>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</si>
  <si>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</si>
  <si>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</si>
  <si>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mt16lva070b</t>
  </si>
  <si>
    <t xml:space="preserve">m²</t>
  </si>
  <si>
    <t xml:space="preserve">Panell de llana mineral, segons UNE-EN 13162, de 40 mm d'espessor, revestit per una de les seves cares amb un vel negre, resistència tèrmica 1,25 m²K/W, conductivitat tèrmica 0,032 W/(mK), Euroclasse A1 de reacció al foc segons UNE-EN 13501-1, capacitat d'absorció d'aigua a curt termini &lt;=1 kg/m² i factor de resistència a la difusió del vapor d'aigua 1.</t>
  </si>
  <si>
    <t xml:space="preserve">mt16aaa020ab</t>
  </si>
  <si>
    <t xml:space="preserve">U</t>
  </si>
  <si>
    <t xml:space="preserve">Fixació mecànica per plafons aïllants de llana mineral, col·locats directament sobre la superfície suport.</t>
  </si>
  <si>
    <t xml:space="preserve">mt16aaa030</t>
  </si>
  <si>
    <t xml:space="preserve">m</t>
  </si>
  <si>
    <t xml:space="preserve">Cinta autoadhesiva per closa de juntes.</t>
  </si>
  <si>
    <t xml:space="preserve">mt18bgn010iaa</t>
  </si>
  <si>
    <t xml:space="preserve">m²</t>
  </si>
  <si>
    <t xml:space="preserve">Peces mecanitzades de granit, procedent d'Espanya, Albar, 60x40x3 cm, acabat polit, densitat 2650 kg/m³, segons UNE-EN 1936, resistència a compressió 100 MPa, segons UNE-EN 1926, resistència a flexió 11 MPa, segons UNE-EN 12372, absorció d'aigua per capil·laritat menor de 5 kg/m² min½, segons UNE-EN 1925, coeficient d'absorció d'aigua &lt;= 0,3%, segons UNE-EN 13755, Euroclasse A1 de reacció al foc, segons Comisión 96/603/EC, càrrega de ruptura superior a 2,5 kN; segons UNE-EN 1469.</t>
  </si>
  <si>
    <t xml:space="preserve">mt19pag010cecc</t>
  </si>
  <si>
    <t xml:space="preserve">m²</t>
  </si>
  <si>
    <t xml:space="preserve">Subestructura suport regulable en les tres direccions, per a la sustentació d'el revestiment exterior, amb peces mecanitzades de gran format de pedra natural, de 400x600 mm i d'entre 20 i 40 mm d'espessor, mitjançant el sistema d'ancoratge horitzontal continu ocult, formada per: perfils verticals en C i perfils horitzontals continus amb ungla oculta per al penjat del revestiment, d'alumini extrudit d'aliatge 6063 amb tractament tèrmic T6, esquadres de càrrega i esquadres de recolzament de 80x60x100x5 mm, d'alumini extrudit d'aliatge 6063 amb tractament tèrmic T6; amb tirafons d'acer inoxidable A2 i tacs de niló per a la fixació dels perfils al full principal (fck&gt;=150 kp/cm²) cada 1,20 m com a màxim i ancoratges mecànics d'expansió, d'acer inoxidable A2 per a la fixació dels perfils al forjat (aproximadament 3 m d'altura lliure).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</si>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</sst>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6.63" customWidth="1"/>
    <col min="5" max="5" width="72.2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9.89</v>
      </c>
      <c r="J10" s="12">
        <f ca="1">ROUND(INDIRECT(ADDRESS(ROW()+(0), COLUMN()+(-3), 1))*INDIRECT(ADDRESS(ROW()+(0), COLUMN()+(-1), 1)), 2)</f>
        <v>10.38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4</v>
      </c>
      <c r="H11" s="11"/>
      <c r="I11" s="12">
        <v>0.2</v>
      </c>
      <c r="J11" s="12">
        <f ca="1">ROUND(INDIRECT(ADDRESS(ROW()+(0), COLUMN()+(-3), 1))*INDIRECT(ADDRESS(ROW()+(0), COLUMN()+(-1), 1)), 2)</f>
        <v>0.8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0.44</v>
      </c>
      <c r="H12" s="11"/>
      <c r="I12" s="12">
        <v>0.3</v>
      </c>
      <c r="J12" s="12">
        <f ca="1">ROUND(INDIRECT(ADDRESS(ROW()+(0), COLUMN()+(-3), 1))*INDIRECT(ADDRESS(ROW()+(0), COLUMN()+(-1), 1)), 2)</f>
        <v>0.13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</v>
      </c>
      <c r="H13" s="11"/>
      <c r="I13" s="12">
        <v>68.13</v>
      </c>
      <c r="J13" s="12">
        <f ca="1">ROUND(INDIRECT(ADDRESS(ROW()+(0), COLUMN()+(-3), 1))*INDIRECT(ADDRESS(ROW()+(0), COLUMN()+(-1), 1)), 2)</f>
        <v>68.13</v>
      </c>
    </row>
    <row r="14" spans="1:10" ht="108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1</v>
      </c>
      <c r="H14" s="13"/>
      <c r="I14" s="14">
        <v>31.14</v>
      </c>
      <c r="J14" s="14">
        <f ca="1">ROUND(INDIRECT(ADDRESS(ROW()+(0), COLUMN()+(-3), 1))*INDIRECT(ADDRESS(ROW()+(0), COLUMN()+(-1), 1)), 2)</f>
        <v>31.14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110.58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0.166</v>
      </c>
      <c r="H17" s="11"/>
      <c r="I17" s="12">
        <v>29.34</v>
      </c>
      <c r="J17" s="12">
        <f ca="1">ROUND(INDIRECT(ADDRESS(ROW()+(0), COLUMN()+(-3), 1))*INDIRECT(ADDRESS(ROW()+(0), COLUMN()+(-1), 1)), 2)</f>
        <v>4.87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0.166</v>
      </c>
      <c r="H18" s="11"/>
      <c r="I18" s="12">
        <v>25.28</v>
      </c>
      <c r="J18" s="12">
        <f ca="1">ROUND(INDIRECT(ADDRESS(ROW()+(0), COLUMN()+(-3), 1))*INDIRECT(ADDRESS(ROW()+(0), COLUMN()+(-1), 1)), 2)</f>
        <v>4.2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0.277</v>
      </c>
      <c r="H19" s="11"/>
      <c r="I19" s="12">
        <v>29.34</v>
      </c>
      <c r="J19" s="12">
        <f ca="1">ROUND(INDIRECT(ADDRESS(ROW()+(0), COLUMN()+(-3), 1))*INDIRECT(ADDRESS(ROW()+(0), COLUMN()+(-1), 1)), 2)</f>
        <v>8.13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0.277</v>
      </c>
      <c r="H20" s="13"/>
      <c r="I20" s="14">
        <v>25.28</v>
      </c>
      <c r="J20" s="14">
        <f ca="1">ROUND(INDIRECT(ADDRESS(ROW()+(0), COLUMN()+(-3), 1))*INDIRECT(ADDRESS(ROW()+(0), COLUMN()+(-1), 1)), 2)</f>
        <v>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24.2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3</v>
      </c>
      <c r="H23" s="13"/>
      <c r="I23" s="14">
        <f ca="1">ROUND(SUM(INDIRECT(ADDRESS(ROW()+(-2), COLUMN()+(1), 1)),INDIRECT(ADDRESS(ROW()+(-8), COLUMN()+(1), 1))), 2)</f>
        <v>134.78</v>
      </c>
      <c r="J23" s="14">
        <f ca="1">ROUND(INDIRECT(ADDRESS(ROW()+(0), COLUMN()+(-3), 1))*INDIRECT(ADDRESS(ROW()+(0), COLUMN()+(-1), 1))/100, 2)</f>
        <v>4.04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138.82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1.07202e+006</v>
      </c>
      <c r="G28" s="29"/>
      <c r="H28" s="29">
        <v>1.07202e+006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