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<sst xmlns="http://schemas.openxmlformats.org/spreadsheetml/2006/main" count="54" uniqueCount="54">
  <si>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</si>
  <si>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ZVU010</t>
  </si>
  <si>
    <t xml:space="preserve">m²</t>
  </si>
  <si>
    <t xml:space="preserve">Rehabilitació energètica de façana, amb aïllament tèrmic i revestiment exterior de façana ventilada de plaques compactes de minerals amb polímers (Solid Surface).</t>
  </si>
  <si>
    <r>
      <rPr>
        <sz val="8.25"/>
        <color rgb="FF000000"/>
        <rFont val="Arial"/>
        <family val="2"/>
      </rPr>
      <t xml:space="preserve">Rehabilitació energètica de façana. AÏLLAMENT TÈRMIC: panell de llana mineral, segons UNE-EN 13162, de 40 mm d'espessor, revestit per una de les seves cares amb un vel negre, resistència tèrmica 1,25 m²K/W, conductivitat tèrmica 0,032 W/(mK), col·locat a topall, amb fixacions mecàniques sobre façana existent; REVESTIMENT EXTERIOR DE FAÇANA VENTILADA: de plaques compactes de gran format formades per ATH (trihidrat d'alúmina) i resines polimèrics d'alta resistència (Solid Surface), color blanc de 3590x750x12 mm; col·locació amb junta correguda mitjançant el sistema d'ancoratge ocult de grapa, sobre subestructura suport d'alumini. Inclús cinta autoadhesiva per al segellat de junts entre panells aïllants i tirafons i ancoratges mecànics d'expansió d'acer inoxidable A2, per a la fixació de la subestructura suport. El preu no inclou la preparació de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</si>
  <si>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</si>
  <si>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</si>
  <si>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</si>
  <si>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</si>
  <si>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</si>
  <si>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</si>
  <si>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</si>
  <si>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mt16lva070b</t>
  </si>
  <si>
    <t xml:space="preserve">m²</t>
  </si>
  <si>
    <t xml:space="preserve">Panell de llana mineral, segons UNE-EN 13162, de 40 mm d'espessor, revestit per una de les seves cares amb un vel negre, resistència tèrmica 1,25 m²K/W, conductivitat tèrmica 0,032 W/(mK), Euroclasse A1 de reacció al foc segons UNE-EN 13501-1, capacitat d'absorció d'aigua a curt termini &lt;=1 kg/m² i factor de resistència a la difusió del vapor d'aigua 1.</t>
  </si>
  <si>
    <t xml:space="preserve">mt16aaa020ab</t>
  </si>
  <si>
    <t xml:space="preserve">U</t>
  </si>
  <si>
    <t xml:space="preserve">Fixació mecànica per plafons aïllants de llana mineral, col·locats directament sobre la superfície suport.</t>
  </si>
  <si>
    <t xml:space="preserve">mt16aaa030</t>
  </si>
  <si>
    <t xml:space="preserve">m</t>
  </si>
  <si>
    <t xml:space="preserve">Cinta autoadhesiva per closa de juntes.</t>
  </si>
  <si>
    <t xml:space="preserve">mt12mss010b</t>
  </si>
  <si>
    <t xml:space="preserve">m²</t>
  </si>
  <si>
    <t xml:space="preserve">Revestiment exterior per a façana ventilada de plaques compactes de gran format formades per ATH (trihidrat d'alúmina) i resines polimèrics d'alta resistència (Solid Surface), color blanc de 3590x750x12 mm; col·locació amb junta correguda mitjançant el sistema d'ancoratge ocult de grapa, sobre subestructura suport formada per perfils verticals en T d'alumini, perfils horitzontals de tub d'alumini de secció rectangular, perfils separadors en L d'alumini, grapes d'alumini, casquets d'acer inoxidable i taps per ocultar les fixacions; amb adhesiu per a la fixació de les plaques entre si i dels taps als casquets, cargols d'acer inoxidable per a la fixació dels casquets als perfils verticals i dels perfils verticals als perfils separadors, tirafons d'acer inoxidable A2 i tacs de niló per a la fixació dels perfils al full principal i ancoratges mecànics d'expansió, d'acer inoxidable A2 per a la fixació dels perfils al forjat; amb el preu incrementat el 5% en concepte de peces especials per a la resolució de punts singulars.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</si>
  <si>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</si>
  <si>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</si>
  <si>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</si>
  <si>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</si>
  <si>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</si>
  <si>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</si>
  <si>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</si>
  <si>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</si>
  <si>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mo052</t>
  </si>
  <si>
    <t xml:space="preserve">h</t>
  </si>
  <si>
    <t xml:space="preserve">Oficial 1ª muntador de sistemes de façanes prefabricades.</t>
  </si>
  <si>
    <t xml:space="preserve">mo099</t>
  </si>
  <si>
    <t xml:space="preserve">h</t>
  </si>
  <si>
    <t xml:space="preserve">Ajudant muntador de sistemes de façanes prefabricades.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</si>
  <si>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</si>
  <si>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</si>
  <si>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</si>
  <si>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</si>
  <si>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116,81€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</si>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</sst>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2">
        <v>13.68</v>
      </c>
      <c r="I10" s="12">
        <f ca="1">ROUND(INDIRECT(ADDRESS(ROW()+(0), COLUMN()+(-3), 1))*INDIRECT(ADDRESS(ROW()+(0), COLUMN()+(-1), 1)), 2)</f>
        <v>14.36</v>
      </c>
      <c r="J10" s="12"/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1"/>
      <c r="H11" s="12">
        <v>0.2</v>
      </c>
      <c r="I11" s="12">
        <f ca="1">ROUND(INDIRECT(ADDRESS(ROW()+(0), COLUMN()+(-3), 1))*INDIRECT(ADDRESS(ROW()+(0), COLUMN()+(-1), 1)), 2)</f>
        <v>0.8</v>
      </c>
      <c r="J11" s="12"/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0.44</v>
      </c>
      <c r="G12" s="11"/>
      <c r="H12" s="12">
        <v>0.3</v>
      </c>
      <c r="I12" s="12">
        <f ca="1">ROUND(INDIRECT(ADDRESS(ROW()+(0), COLUMN()+(-3), 1))*INDIRECT(ADDRESS(ROW()+(0), COLUMN()+(-1), 1)), 2)</f>
        <v>0.13</v>
      </c>
      <c r="J12" s="12"/>
    </row>
    <row r="13" spans="1:10" ht="129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4">
        <v>390.6</v>
      </c>
      <c r="I13" s="14">
        <f ca="1">ROUND(INDIRECT(ADDRESS(ROW()+(0), COLUMN()+(-3), 1))*INDIRECT(ADDRESS(ROW()+(0), COLUMN()+(-1), 1)), 2)</f>
        <v>390.6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405.89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0.166</v>
      </c>
      <c r="G16" s="11"/>
      <c r="H16" s="12">
        <v>30.63</v>
      </c>
      <c r="I16" s="12">
        <f ca="1">ROUND(INDIRECT(ADDRESS(ROW()+(0), COLUMN()+(-3), 1))*INDIRECT(ADDRESS(ROW()+(0), COLUMN()+(-1), 1)), 2)</f>
        <v>5.08</v>
      </c>
      <c r="J16" s="12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0.166</v>
      </c>
      <c r="G17" s="11"/>
      <c r="H17" s="12">
        <v>26.39</v>
      </c>
      <c r="I17" s="12">
        <f ca="1">ROUND(INDIRECT(ADDRESS(ROW()+(0), COLUMN()+(-3), 1))*INDIRECT(ADDRESS(ROW()+(0), COLUMN()+(-1), 1)), 2)</f>
        <v>4.38</v>
      </c>
      <c r="J17" s="12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1.448</v>
      </c>
      <c r="G18" s="11"/>
      <c r="H18" s="12">
        <v>30.63</v>
      </c>
      <c r="I18" s="12">
        <f ca="1">ROUND(INDIRECT(ADDRESS(ROW()+(0), COLUMN()+(-3), 1))*INDIRECT(ADDRESS(ROW()+(0), COLUMN()+(-1), 1)), 2)</f>
        <v>44.35</v>
      </c>
      <c r="J18" s="12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1.448</v>
      </c>
      <c r="G19" s="13"/>
      <c r="H19" s="14">
        <v>26.39</v>
      </c>
      <c r="I19" s="14">
        <f ca="1">ROUND(INDIRECT(ADDRESS(ROW()+(0), COLUMN()+(-3), 1))*INDIRECT(ADDRESS(ROW()+(0), COLUMN()+(-1), 1)), 2)</f>
        <v>38.21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1))), 2)</f>
        <v>92.02</v>
      </c>
      <c r="J20" s="17"/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3"/>
      <c r="H22" s="14">
        <f ca="1">ROUND(SUM(INDIRECT(ADDRESS(ROW()+(-2), COLUMN()+(1), 1)),INDIRECT(ADDRESS(ROW()+(-8), COLUMN()+(1), 1))), 2)</f>
        <v>497.91</v>
      </c>
      <c r="I22" s="14">
        <f ca="1">ROUND(INDIRECT(ADDRESS(ROW()+(0), COLUMN()+(-3), 1))*INDIRECT(ADDRESS(ROW()+(0), COLUMN()+(-1), 1))/100, 2)</f>
        <v>9.96</v>
      </c>
      <c r="J22" s="14"/>
    </row>
    <row r="23" spans="1:10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1)),INDIRECT(ADDRESS(ROW()+(-9), COLUMN()+(0), 1))), 2)</f>
        <v>507.87</v>
      </c>
      <c r="J23" s="26"/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 t="s">
        <v>46</v>
      </c>
      <c r="H26" s="27"/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1.07202e+06</v>
      </c>
      <c r="G27" s="29">
        <v>1.07202e+06</v>
      </c>
      <c r="H27" s="29"/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G13"/>
    <mergeCell ref="I13:J13"/>
    <mergeCell ref="A14:B14"/>
    <mergeCell ref="C14:D14"/>
    <mergeCell ref="F14:H14"/>
    <mergeCell ref="I14:J14"/>
    <mergeCell ref="A15:B15"/>
    <mergeCell ref="C15:D15"/>
    <mergeCell ref="E15:G15"/>
    <mergeCell ref="I15:J15"/>
    <mergeCell ref="A16:B16"/>
    <mergeCell ref="C16:D16"/>
    <mergeCell ref="F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H20"/>
    <mergeCell ref="I20:J20"/>
    <mergeCell ref="A21:B21"/>
    <mergeCell ref="C21:D21"/>
    <mergeCell ref="E21:G21"/>
    <mergeCell ref="I21:J21"/>
    <mergeCell ref="A22:B22"/>
    <mergeCell ref="C22:D22"/>
    <mergeCell ref="F22:G22"/>
    <mergeCell ref="I22:J22"/>
    <mergeCell ref="A23:E23"/>
    <mergeCell ref="F23:H23"/>
    <mergeCell ref="I23:J23"/>
    <mergeCell ref="A26:E26"/>
    <mergeCell ref="G26:I26"/>
    <mergeCell ref="A27:E27"/>
    <mergeCell ref="F27:F28"/>
    <mergeCell ref="G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