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<sst xmlns="http://schemas.openxmlformats.org/spreadsheetml/2006/main" count="99" uniqueCount="99">
  <si>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</si>
  <si>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ZVY010</t>
  </si>
  <si>
    <t xml:space="preserve">m²</t>
  </si>
  <si>
    <t xml:space="preserve">Rehabilitació energètica de façana, amb aïllament tèrmic i revestiment exterior de façana ventilada de plaques de guix laminat. Sistema Morcem Panel R "GRUPO PUMA".</t>
  </si>
  <si>
    <r>
      <rPr>
        <sz val="8.25"/>
        <color rgb="FF000000"/>
        <rFont val="Arial"/>
        <family val="2"/>
      </rPr>
      <t xml:space="preserve">Rehabilitació energètica de façana. AÏLLAMENT TÈRMIC: panell semirígid de llana mineral, segons UNE-EN 13162, de 40 mm d'espessor, resistència tèrmica 1,2 m²K/W, conductivitat tèrmica 0,033 W/(mK), col·locat a topall, amb fixacions mecàniques sobre façana existent; REVESTIMENT EXTERIOR DE FAÇANA VENTILADA: de plaques de guix laminat Securock, col·locació amb cargols, mitjançant el sistema Morcem Panel R "GRUPO PUMA", sobre subestructura de suport d'acer galvanitzat de canals horitzontals de 50x40 mm i 0,7 mm d'espessor i muntants verticals de 50x50 mm i 0,7 mm d'espessor amb una modulació de 600 mm; impermeabilització amb làmina de polietilè, impermeabilitzant i difusora de vapor d'aigua; capa base de morter hidràulic, Morcem Panel "GRUPO PUMA" armat amb malla de fibra de vidre, antiàlcalis "GRUPO PUMA" i capa d'acabat de morter acrílic Morcemcril "GRUPO PUMA", color Blanco 100, compost per resines acríliques, pigments minerals i additius orgànics i inorgànics sobre emprimació acrílica Fondo Morcemcril "GRUPO PUMA", composta per resines acríliques, pigments minerals i additius orgànics i inorgànics. Inclús cinta autoadhesiva per al segellat de junts entre panells aïllants, banda elàstica impermeable, escaires per a la fixació de la subestructura suport, cargols per a la fixació de les plaques, fixacions per a l'ancoratge dels perfils, morter Morcem Panel "GRUPO PUMA" i malla de fibra de vidre, per al tractament de junts i cinta adhesiva de doble cara per a la fixació de la làmina impermeabilitzant. El preu no inclou la preparació de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</si>
  <si>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</si>
  <si>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</si>
  <si>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</si>
  <si>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</si>
  <si>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</si>
  <si>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</si>
  <si>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</si>
  <si>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mt12pcp010</t>
  </si>
  <si>
    <t xml:space="preserve">m</t>
  </si>
  <si>
    <t xml:space="preserve">Banda elàstica impermeable per a segellat de junts, sistema Morcem Panel "GRUPO PUMA", de 90 mm d'amplada.</t>
  </si>
  <si>
    <t xml:space="preserve">mt12pap150</t>
  </si>
  <si>
    <t xml:space="preserve">U</t>
  </si>
  <si>
    <t xml:space="preserve">Esquadra d'acer galvanitzat, sistema Morcem Panel "GRUPO PUMA", de 1,5 mm d'espessor.</t>
  </si>
  <si>
    <t xml:space="preserve">mt12psg220</t>
  </si>
  <si>
    <t xml:space="preserve">U</t>
  </si>
  <si>
    <t xml:space="preserve">Fixació composta per tac i cargol 5x27.</t>
  </si>
  <si>
    <t xml:space="preserve">mt16lra020ebt</t>
  </si>
  <si>
    <t xml:space="preserve">m²</t>
  </si>
  <si>
    <t xml:space="preserve">Panell semirígid de llana mineral, segons UNE-EN 13162, de 40 mm d'espessor, resistència tèrmica 1,2 m²K/W, conductivitat tèrmica 0,033 W/(mK), Euroclasse A1 de reacció al foc segons UNE-EN 13501-1, capacitat d'absorció d'aigua a curt termini &lt;=1 kg/m² i factor de resistència a la difusió del vapor d'aigua 1,3.</t>
  </si>
  <si>
    <t xml:space="preserve">mt16aaa020ab</t>
  </si>
  <si>
    <t xml:space="preserve">U</t>
  </si>
  <si>
    <t xml:space="preserve">Fixació mecànica per plafons aïllants de llana mineral, col·locats directament sobre la superfície suport.</t>
  </si>
  <si>
    <t xml:space="preserve">mt16aaa030</t>
  </si>
  <si>
    <t xml:space="preserve">m</t>
  </si>
  <si>
    <t xml:space="preserve">Cinta autoadhesiva per closa de juntes.</t>
  </si>
  <si>
    <t xml:space="preserve">mt12pap030</t>
  </si>
  <si>
    <t xml:space="preserve">m</t>
  </si>
  <si>
    <t xml:space="preserve">Muntant d'acer galvanitzat tipus DX51D+Z275N, sistema Morcem Panel "GRUPO PUMA", de 50x50x0,7 mm, segons UNE-EN 14195.</t>
  </si>
  <si>
    <t xml:space="preserve">mt12pap020</t>
  </si>
  <si>
    <t xml:space="preserve">m</t>
  </si>
  <si>
    <t xml:space="preserve">Canal d'acer galvanitzat tipus DX51D+Z275N, sistema Morcem Panel "GRUPO PUMA", de 50x40x0,7 mm, segons UNE-EN 14195.</t>
  </si>
  <si>
    <t xml:space="preserve">mt15pdw100a</t>
  </si>
  <si>
    <t xml:space="preserve">m</t>
  </si>
  <si>
    <t xml:space="preserve">Cinta adhesiva de doble cara, amb adhesiu acrílic, de 50 mm d'amplada, amb resistència als raigs UV, rang de temperatura de treball de -20 a 100°C, subministrada en rotllos de 50 m de longitud.</t>
  </si>
  <si>
    <t xml:space="preserve">mt12pap070</t>
  </si>
  <si>
    <t xml:space="preserve">m²</t>
  </si>
  <si>
    <t xml:space="preserve">Làmina de polietilè, impermeabilitzant i difusora de vapor d'aigua, sistema Morcem Panel "GRUPO PUMA".</t>
  </si>
  <si>
    <t xml:space="preserve">mt12pap010a</t>
  </si>
  <si>
    <t xml:space="preserve">m²</t>
  </si>
  <si>
    <t xml:space="preserve">Placa de guix laminat Securock amb ànima de guix i cares revestides amb una làmina de fibra de vidre de 12,7 mm d'espessor.</t>
  </si>
  <si>
    <t xml:space="preserve">mt12pap040</t>
  </si>
  <si>
    <t xml:space="preserve">U</t>
  </si>
  <si>
    <t xml:space="preserve">Cargol, sistema Morcem Panel "GRUPO PUMA".</t>
  </si>
  <si>
    <t xml:space="preserve">mt12pap090a</t>
  </si>
  <si>
    <t xml:space="preserve">kg</t>
  </si>
  <si>
    <t xml:space="preserve">Morter hidràulic, Morcem Panel "GRUPO PUMA", compost de ciment, additius orgànics i càrregues minerals, tipus GP, segons UNE-EN 998-1.</t>
  </si>
  <si>
    <t xml:space="preserve">mt12pap050</t>
  </si>
  <si>
    <t xml:space="preserve">m</t>
  </si>
  <si>
    <t xml:space="preserve">Malla de fibra de vidre, antiàlcalis, sistema Morcem Panel "GRUPO PUMA", per a junts.</t>
  </si>
  <si>
    <t xml:space="preserve">mt12pap100</t>
  </si>
  <si>
    <t xml:space="preserve">m²</t>
  </si>
  <si>
    <t xml:space="preserve">Malla de fibra de vidre, antiàlcalis, sistema Morcem Panel "GRUPO PUMA", per reforç del morter.</t>
  </si>
  <si>
    <t xml:space="preserve">mt28mop320d</t>
  </si>
  <si>
    <t xml:space="preserve">l</t>
  </si>
  <si>
    <t xml:space="preserve">Emprimació acrílica Fondo Morcemcril "GRUPO PUMA", composta per resines acríliques, pigments minerals i additius orgànics i inorgànics, impermeable a l'aigua de pluja i permeable al vapor d'aigua, per a aplicar amb brotxa, corró o pistola.</t>
  </si>
  <si>
    <t xml:space="preserve">mt28mop310wg</t>
  </si>
  <si>
    <t xml:space="preserve">kg</t>
  </si>
  <si>
    <t xml:space="preserve">Morter acrílic Morcemcril "GRUPO PUMA", color Blanco 100, compost per resines acríliques, pigments minerals i additius orgànics i inorgànics, antifloridura i antiverdet, permeable al vapor d'aigua i amb resistència a l'envelliment, a la contaminació urbana i als rajos UV, per a revestiment de paraments exteriors.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</si>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</sst>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27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0.52</v>
      </c>
      <c r="I10" s="12">
        <f ca="1">ROUND(INDIRECT(ADDRESS(ROW()+(0), COLUMN()+(-3), 1))*INDIRECT(ADDRESS(ROW()+(0), COLUMN()+(-1), 1)), 2)</f>
        <v>0.52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1.6</v>
      </c>
      <c r="G11" s="11"/>
      <c r="H11" s="12">
        <v>4.33</v>
      </c>
      <c r="I11" s="12">
        <f ca="1">ROUND(INDIRECT(ADDRESS(ROW()+(0), COLUMN()+(-3), 1))*INDIRECT(ADDRESS(ROW()+(0), COLUMN()+(-1), 1)), 2)</f>
        <v>6.93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0.06</v>
      </c>
      <c r="I12" s="12">
        <f ca="1">ROUND(INDIRECT(ADDRESS(ROW()+(0), COLUMN()+(-3), 1))*INDIRECT(ADDRESS(ROW()+(0), COLUMN()+(-1), 1)), 2)</f>
        <v>0.19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10.35</v>
      </c>
      <c r="I13" s="12">
        <f ca="1">ROUND(INDIRECT(ADDRESS(ROW()+(0), COLUMN()+(-3), 1))*INDIRECT(ADDRESS(ROW()+(0), COLUMN()+(-1), 1)), 2)</f>
        <v>10.87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4</v>
      </c>
      <c r="G14" s="11"/>
      <c r="H14" s="12">
        <v>0.2</v>
      </c>
      <c r="I14" s="12">
        <f ca="1">ROUND(INDIRECT(ADDRESS(ROW()+(0), COLUMN()+(-3), 1))*INDIRECT(ADDRESS(ROW()+(0), COLUMN()+(-1), 1)), 2)</f>
        <v>0.8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0.44</v>
      </c>
      <c r="G15" s="11"/>
      <c r="H15" s="12">
        <v>0.3</v>
      </c>
      <c r="I15" s="12">
        <f ca="1">ROUND(INDIRECT(ADDRESS(ROW()+(0), COLUMN()+(-3), 1))*INDIRECT(ADDRESS(ROW()+(0), COLUMN()+(-1), 1)), 2)</f>
        <v>0.13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</v>
      </c>
      <c r="G16" s="11"/>
      <c r="H16" s="12">
        <v>2.46</v>
      </c>
      <c r="I16" s="12">
        <f ca="1">ROUND(INDIRECT(ADDRESS(ROW()+(0), COLUMN()+(-3), 1))*INDIRECT(ADDRESS(ROW()+(0), COLUMN()+(-1), 1)), 2)</f>
        <v>4.92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0.7</v>
      </c>
      <c r="G17" s="11"/>
      <c r="H17" s="12">
        <v>2.21</v>
      </c>
      <c r="I17" s="12">
        <f ca="1">ROUND(INDIRECT(ADDRESS(ROW()+(0), COLUMN()+(-3), 1))*INDIRECT(ADDRESS(ROW()+(0), COLUMN()+(-1), 1)), 2)</f>
        <v>1.55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1.6</v>
      </c>
      <c r="G18" s="11"/>
      <c r="H18" s="12">
        <v>1.09</v>
      </c>
      <c r="I18" s="12">
        <f ca="1">ROUND(INDIRECT(ADDRESS(ROW()+(0), COLUMN()+(-3), 1))*INDIRECT(ADDRESS(ROW()+(0), COLUMN()+(-1), 1)), 2)</f>
        <v>1.74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3.03</v>
      </c>
      <c r="I19" s="12">
        <f ca="1">ROUND(INDIRECT(ADDRESS(ROW()+(0), COLUMN()+(-3), 1))*INDIRECT(ADDRESS(ROW()+(0), COLUMN()+(-1), 1)), 2)</f>
        <v>3.33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13.22</v>
      </c>
      <c r="I20" s="12">
        <f ca="1">ROUND(INDIRECT(ADDRESS(ROW()+(0), COLUMN()+(-3), 1))*INDIRECT(ADDRESS(ROW()+(0), COLUMN()+(-1), 1)), 2)</f>
        <v>13.88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20</v>
      </c>
      <c r="G21" s="11"/>
      <c r="H21" s="12">
        <v>0.14</v>
      </c>
      <c r="I21" s="12">
        <f ca="1">ROUND(INDIRECT(ADDRESS(ROW()+(0), COLUMN()+(-3), 1))*INDIRECT(ADDRESS(ROW()+(0), COLUMN()+(-1), 1)), 2)</f>
        <v>2.8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5</v>
      </c>
      <c r="G22" s="11"/>
      <c r="H22" s="12">
        <v>1.62</v>
      </c>
      <c r="I22" s="12">
        <f ca="1">ROUND(INDIRECT(ADDRESS(ROW()+(0), COLUMN()+(-3), 1))*INDIRECT(ADDRESS(ROW()+(0), COLUMN()+(-1), 1)), 2)</f>
        <v>8.1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2.1</v>
      </c>
      <c r="G23" s="11"/>
      <c r="H23" s="12">
        <v>0.76</v>
      </c>
      <c r="I23" s="12">
        <f ca="1">ROUND(INDIRECT(ADDRESS(ROW()+(0), COLUMN()+(-3), 1))*INDIRECT(ADDRESS(ROW()+(0), COLUMN()+(-1), 1)), 2)</f>
        <v>1.6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1"/>
      <c r="H24" s="12">
        <v>1.36</v>
      </c>
      <c r="I24" s="12">
        <f ca="1">ROUND(INDIRECT(ADDRESS(ROW()+(0), COLUMN()+(-3), 1))*INDIRECT(ADDRESS(ROW()+(0), COLUMN()+(-1), 1)), 2)</f>
        <v>1.5</v>
      </c>
    </row>
    <row r="25" spans="1:9" ht="34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0.2</v>
      </c>
      <c r="G25" s="11"/>
      <c r="H25" s="12">
        <v>3.78</v>
      </c>
      <c r="I25" s="12">
        <f ca="1">ROUND(INDIRECT(ADDRESS(ROW()+(0), COLUMN()+(-3), 1))*INDIRECT(ADDRESS(ROW()+(0), COLUMN()+(-1), 1)), 2)</f>
        <v>0.76</v>
      </c>
    </row>
    <row r="26" spans="1:9" ht="45.0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2</v>
      </c>
      <c r="G26" s="13"/>
      <c r="H26" s="14">
        <v>3.15</v>
      </c>
      <c r="I26" s="14">
        <f ca="1">ROUND(INDIRECT(ADDRESS(ROW()+(0), COLUMN()+(-3), 1))*INDIRECT(ADDRESS(ROW()+(0), COLUMN()+(-1), 1)), 2)</f>
        <v>6.3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65.92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0.157</v>
      </c>
      <c r="G29" s="11"/>
      <c r="H29" s="12">
        <v>30.63</v>
      </c>
      <c r="I29" s="12">
        <f ca="1">ROUND(INDIRECT(ADDRESS(ROW()+(0), COLUMN()+(-3), 1))*INDIRECT(ADDRESS(ROW()+(0), COLUMN()+(-1), 1)), 2)</f>
        <v>4.81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0.157</v>
      </c>
      <c r="G30" s="11"/>
      <c r="H30" s="12">
        <v>26.39</v>
      </c>
      <c r="I30" s="12">
        <f ca="1">ROUND(INDIRECT(ADDRESS(ROW()+(0), COLUMN()+(-3), 1))*INDIRECT(ADDRESS(ROW()+(0), COLUMN()+(-1), 1)), 2)</f>
        <v>4.14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0.917</v>
      </c>
      <c r="G31" s="11"/>
      <c r="H31" s="12">
        <v>30.63</v>
      </c>
      <c r="I31" s="12">
        <f ca="1">ROUND(INDIRECT(ADDRESS(ROW()+(0), COLUMN()+(-3), 1))*INDIRECT(ADDRESS(ROW()+(0), COLUMN()+(-1), 1)), 2)</f>
        <v>28.09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0.917</v>
      </c>
      <c r="G32" s="13"/>
      <c r="H32" s="14">
        <v>26.39</v>
      </c>
      <c r="I32" s="14">
        <f ca="1">ROUND(INDIRECT(ADDRESS(ROW()+(0), COLUMN()+(-3), 1))*INDIRECT(ADDRESS(ROW()+(0), COLUMN()+(-1), 1)), 2)</f>
        <v>24.2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1))), 2)</f>
        <v>61.24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1)),INDIRECT(ADDRESS(ROW()+(-8), COLUMN()+(1), 1))), 2)</f>
        <v>127.16</v>
      </c>
      <c r="I35" s="14">
        <f ca="1">ROUND(INDIRECT(ADDRESS(ROW()+(0), COLUMN()+(-3), 1))*INDIRECT(ADDRESS(ROW()+(0), COLUMN()+(-1), 1))/100, 2)</f>
        <v>2.54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1)),INDIRECT(ADDRESS(ROW()+(-9), COLUMN()+(0), 1))), 2)</f>
        <v>129.7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1.07202e+06</v>
      </c>
      <c r="F40" s="29"/>
      <c r="G40" s="29">
        <v>1.07202e+06</v>
      </c>
      <c r="H40" s="29"/>
      <c r="I40" s="29" t="s">
        <v>88</v>
      </c>
    </row>
    <row r="41" spans="1:9" ht="24.0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112006</v>
      </c>
      <c r="F42" s="29"/>
      <c r="G42" s="29">
        <v>112007</v>
      </c>
      <c r="H42" s="29"/>
      <c r="I42" s="29" t="s">
        <v>91</v>
      </c>
    </row>
    <row r="43" spans="1:9" ht="24.0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112007</v>
      </c>
      <c r="F44" s="31"/>
      <c r="G44" s="31">
        <v>112007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1.18202e+06</v>
      </c>
      <c r="F45" s="29"/>
      <c r="G45" s="29">
        <v>1.18202e+06</v>
      </c>
      <c r="H45" s="29"/>
      <c r="I45" s="29">
        <v>4</v>
      </c>
    </row>
    <row r="46" spans="1:9" ht="13.50" thickBot="1" customHeight="1">
      <c r="A46" s="30" t="s">
        <v>95</v>
      </c>
      <c r="B46" s="30"/>
      <c r="C46" s="30"/>
      <c r="D46" s="30"/>
      <c r="E46" s="31"/>
      <c r="F46" s="31"/>
      <c r="G46" s="31"/>
      <c r="H46" s="31"/>
      <c r="I46" s="31"/>
    </row>
    <row r="49" spans="1:1" ht="33.75" thickBot="1" customHeight="1">
      <c r="A49" s="1" t="s">
        <v>96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97</v>
      </c>
      <c r="B50" s="1"/>
      <c r="C50" s="1"/>
      <c r="D50" s="1"/>
      <c r="E50" s="1"/>
      <c r="F50" s="1"/>
      <c r="G50" s="1"/>
      <c r="H50" s="1"/>
      <c r="I50" s="1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</row>
  </sheetData>
  <mergeCells count="11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9:I49"/>
    <mergeCell ref="A50:I50"/>
    <mergeCell ref="A51:I51"/>
  </mergeCells>
  <pageMargins left="0.147638" right="0.147638" top="0.206693" bottom="0.206693" header="0.0" footer="0.0"/>
  <pageSetup paperSize="9" orientation="portrait"/>
  <rowBreaks count="0" manualBreakCount="0">
    </rowBreaks>
</worksheet>
</file>