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<sst xmlns="http://schemas.openxmlformats.org/spreadsheetml/2006/main" count="107" uniqueCount="107">
  <si>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</si>
  <si>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ZVY020</t>
  </si>
  <si>
    <t xml:space="preserve">m²</t>
  </si>
  <si>
    <t xml:space="preserve">Rehabilitació energètica de façana, amb aïllament tèrmic i revestiment exterior de façana ventilada de plaques de guix laminat. Sistema Placotherm V EGRG "PLACO".</t>
  </si>
  <si>
    <r>
      <rPr>
        <sz val="8.25"/>
        <color rgb="FF000000"/>
        <rFont val="Arial"/>
        <family val="2"/>
      </rPr>
      <t xml:space="preserve">Rehabilitació energètica de façana. AÏLLAMENT TÈRMIC: panell semirígid de llana mineral, Ecovent® VN 035, segons UNE-EN 13162, de 60 mm d'espessor, revestit per una de les seves cares amb un vel negre, resistència tèrmica 1,7 m²K/W, conductivitat tèrmica 0,035 W/(mK), col·locat a topall, amb fixacions mecàniques sobre façana existent; REVESTIMENT EXTERIOR DE FAÇANA VENTILADA: de plaques de guix laminat GM-FH1 / UNE-EN 15283-2 - 1200 / 2800 / 12,5 / amb les vores longitudinals afinades, Glasroc X 13 "PLACO", col·locació amb cargols, mitjançant el sistema Placotherm V Glasroc X "PLACO" amb DAU núm. 17/105 A, sobre subestructura de suport d'alumini extrudit de muntants verticals de perfils en T i en L, de 1,8 mm d'espessor amb una modulació de 600 mm; impermeabilització amb làmina altament transpirable impermeable a l'aigua de pluja, Placotherm Estándar,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cinta autoadhesiva per al segellat de junts entre panells aïllants, mènsules de sustentació i de retenció per a la fixació de la subestructura suport, cargols per a la fixació de les plaques, fixacions per a l'ancoratge dels perfils, morter Placotherm Base i cinta CMALL 160 "PLACO", per al tractament de junts, perfil de PVC amb malla de fibra de vidre antiàlcalis, Perfil Goteo "PLACO", per a acabat de llindes, i cinta adhesiva de doble cara per a la fixació de la làmina altament transpirable.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</si>
  <si>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</si>
  <si>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</si>
  <si>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</si>
  <si>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</si>
  <si>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</si>
  <si>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</si>
  <si>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</si>
  <si>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mt12ple300a</t>
  </si>
  <si>
    <t xml:space="preserve">U</t>
  </si>
  <si>
    <t xml:space="preserve">Mènsula de sustentació d'alumini extrudit d'aliatge 6063 i tractament tèrmic T66, amb aïllament de polipropilè de 5 mm d'espessor, per a ruptura de pont tèrmic, "PLACO", de 65 mm de longitud.</t>
  </si>
  <si>
    <t xml:space="preserve">mt12ple310a</t>
  </si>
  <si>
    <t xml:space="preserve">U</t>
  </si>
  <si>
    <t xml:space="preserve">Mènsula de retenció d'alumini extrudit d'aliatge 6063 i tractament tèrmic T66, amb aïllament de polipropilè de 5 mm d'espessor, per a ruptura de pont tèrmic, "PLACO", de 65 mm de longitud.</t>
  </si>
  <si>
    <t xml:space="preserve">mt12plt100</t>
  </si>
  <si>
    <t xml:space="preserve">U</t>
  </si>
  <si>
    <t xml:space="preserve">Tac de niló amb cargol d'acer galvanitzat amb cabota hexagonal, "PLACO", de 10 mm de diàmetre i 80 mm de longitud, per a fixació de mènsules.</t>
  </si>
  <si>
    <t xml:space="preserve">mt16lvi030ahjj</t>
  </si>
  <si>
    <t xml:space="preserve">m²</t>
  </si>
  <si>
    <t xml:space="preserve">Panell semirígid de llana mineral, Ecovent® VN 035 "ISOVER", segons UNE-EN 13162, de 60 mm d'espessor, revestit per una de les seves cares amb un vel negre, resistència tèrmica 1,7 m²K/W, conductivitat tèrmica 0,035 W/(mK), Euroclasse A1 de reacció al foc segons UNE-EN 13501-1, capacitat d'absorció d'aigua a curt termini &lt;=1 kg/m² i factor de resistència a la difusió del vapor d'aigua 1.</t>
  </si>
  <si>
    <t xml:space="preserve">mt16aaa020eb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</si>
  <si>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</si>
  <si>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</si>
  <si>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</si>
  <si>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</si>
  <si>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</si>
  <si>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mt12plp300</t>
  </si>
  <si>
    <t xml:space="preserve">m</t>
  </si>
  <si>
    <t xml:space="preserve">Perfil en T d'alumini extrudit d'aliatge 6063 i tractament tèrmic T-66, "PLACO", de 1,8 mm d'espessor, subministrat en barres de 6 m de longitud.</t>
  </si>
  <si>
    <t xml:space="preserve">mt12plp310</t>
  </si>
  <si>
    <t xml:space="preserve">m</t>
  </si>
  <si>
    <t xml:space="preserve">Perfil en L d'alumini extrudit d'aliatge 6063 i tractament tèrmic T-66, "PLACO", de 1,8 mm d'espessor, subministrat en barres de 6 m de longitud.</t>
  </si>
  <si>
    <t xml:space="preserve">mt12plt060</t>
  </si>
  <si>
    <t xml:space="preserve">U</t>
  </si>
  <si>
    <t xml:space="preserve">Cargol autoforadant d'acer inoxidable "PLACO", amb cabota hexagonal, de 19 mm de longitud.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</si>
  <si>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</si>
  <si>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</si>
  <si>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</si>
  <si>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</si>
  <si>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</si>
  <si>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</si>
  <si>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mt12plk010fembc</t>
  </si>
  <si>
    <t xml:space="preserve">m²</t>
  </si>
  <si>
    <t xml:space="preserve">Placa de guix laminat GM-FH1 / UNE-EN 15283-2 - 1200 / 2800 / 12,5 / amb les vores longitudinals afinades, Glasroc X 13 "PLACO", formada per un nucli de guix revestit per les dues cares amb fibra de vidre amb tractament hidròfob.</t>
  </si>
  <si>
    <t xml:space="preserve">mt12plq020b</t>
  </si>
  <si>
    <t xml:space="preserve">U</t>
  </si>
  <si>
    <t xml:space="preserve">Cargol THTPF 38 "PLACO", amb cap de trompeta, de 38 mm de longitud, per a instal·lació de plaques de ciment sobre perfils.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</si>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</sst>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</v>
      </c>
      <c r="H10" s="11"/>
      <c r="I10" s="12">
        <v>6.55</v>
      </c>
      <c r="J10" s="12">
        <f ca="1">ROUND(INDIRECT(ADDRESS(ROW()+(0), COLUMN()+(-3), 1))*INDIRECT(ADDRESS(ROW()+(0), COLUMN()+(-1), 1)), 2)</f>
        <v>3.01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1.39</v>
      </c>
      <c r="H11" s="11"/>
      <c r="I11" s="12">
        <v>5.05</v>
      </c>
      <c r="J11" s="12">
        <f ca="1">ROUND(INDIRECT(ADDRESS(ROW()+(0), COLUMN()+(-3), 1))*INDIRECT(ADDRESS(ROW()+(0), COLUMN()+(-1), 1)), 2)</f>
        <v>7.02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2.315</v>
      </c>
      <c r="H12" s="11"/>
      <c r="I12" s="12">
        <v>1.15</v>
      </c>
      <c r="J12" s="12">
        <f ca="1">ROUND(INDIRECT(ADDRESS(ROW()+(0), COLUMN()+(-3), 1))*INDIRECT(ADDRESS(ROW()+(0), COLUMN()+(-1), 1)), 2)</f>
        <v>2.66</v>
      </c>
    </row>
    <row r="13" spans="1:10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8.4</v>
      </c>
      <c r="J13" s="12">
        <f ca="1">ROUND(INDIRECT(ADDRESS(ROW()+(0), COLUMN()+(-3), 1))*INDIRECT(ADDRESS(ROW()+(0), COLUMN()+(-1), 1)), 2)</f>
        <v>8.82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4</v>
      </c>
      <c r="H14" s="11"/>
      <c r="I14" s="12">
        <v>0.21</v>
      </c>
      <c r="J14" s="12">
        <f ca="1">ROUND(INDIRECT(ADDRESS(ROW()+(0), COLUMN()+(-3), 1))*INDIRECT(ADDRESS(ROW()+(0), COLUMN()+(-1), 1)), 2)</f>
        <v>0.84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0.44</v>
      </c>
      <c r="H15" s="11"/>
      <c r="I15" s="12">
        <v>0.3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0.83</v>
      </c>
      <c r="H16" s="11"/>
      <c r="I16" s="12">
        <v>9.05</v>
      </c>
      <c r="J16" s="12">
        <f ca="1">ROUND(INDIRECT(ADDRESS(ROW()+(0), COLUMN()+(-3), 1))*INDIRECT(ADDRESS(ROW()+(0), COLUMN()+(-1), 1)), 2)</f>
        <v>7.51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0.83</v>
      </c>
      <c r="H17" s="11"/>
      <c r="I17" s="12">
        <v>7.15</v>
      </c>
      <c r="J17" s="12">
        <f ca="1">ROUND(INDIRECT(ADDRESS(ROW()+(0), COLUMN()+(-3), 1))*INDIRECT(ADDRESS(ROW()+(0), COLUMN()+(-1), 1)), 2)</f>
        <v>5.93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4.63</v>
      </c>
      <c r="H18" s="11"/>
      <c r="I18" s="12">
        <v>0.49</v>
      </c>
      <c r="J18" s="12">
        <f ca="1">ROUND(INDIRECT(ADDRESS(ROW()+(0), COLUMN()+(-3), 1))*INDIRECT(ADDRESS(ROW()+(0), COLUMN()+(-1), 1)), 2)</f>
        <v>2.27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1.6</v>
      </c>
      <c r="H19" s="11"/>
      <c r="I19" s="12">
        <v>1.09</v>
      </c>
      <c r="J19" s="12">
        <f ca="1">ROUND(INDIRECT(ADDRESS(ROW()+(0), COLUMN()+(-3), 1))*INDIRECT(ADDRESS(ROW()+(0), COLUMN()+(-1), 1)), 2)</f>
        <v>1.74</v>
      </c>
    </row>
    <row r="20" spans="1:10" ht="66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2.77</v>
      </c>
      <c r="J20" s="12">
        <f ca="1">ROUND(INDIRECT(ADDRESS(ROW()+(0), COLUMN()+(-3), 1))*INDIRECT(ADDRESS(ROW()+(0), COLUMN()+(-1), 1)), 2)</f>
        <v>3.05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22.7</v>
      </c>
      <c r="J21" s="12">
        <f ca="1">ROUND(INDIRECT(ADDRESS(ROW()+(0), COLUMN()+(-3), 1))*INDIRECT(ADDRESS(ROW()+(0), COLUMN()+(-1), 1)), 2)</f>
        <v>23.84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20</v>
      </c>
      <c r="H22" s="11"/>
      <c r="I22" s="12">
        <v>0.07</v>
      </c>
      <c r="J22" s="12">
        <f ca="1">ROUND(INDIRECT(ADDRESS(ROW()+(0), COLUMN()+(-3), 1))*INDIRECT(ADDRESS(ROW()+(0), COLUMN()+(-1), 1)), 2)</f>
        <v>1.4</v>
      </c>
    </row>
    <row r="23" spans="1:10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4.6</v>
      </c>
      <c r="H23" s="11"/>
      <c r="I23" s="12">
        <v>0.89</v>
      </c>
      <c r="J23" s="12">
        <f ca="1">ROUND(INDIRECT(ADDRESS(ROW()+(0), COLUMN()+(-3), 1))*INDIRECT(ADDRESS(ROW()+(0), COLUMN()+(-1), 1)), 2)</f>
        <v>4.09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2.1</v>
      </c>
      <c r="H24" s="11"/>
      <c r="I24" s="12">
        <v>0.3</v>
      </c>
      <c r="J24" s="12">
        <f ca="1">ROUND(INDIRECT(ADDRESS(ROW()+(0), COLUMN()+(-3), 1))*INDIRECT(ADDRESS(ROW()+(0), COLUMN()+(-1), 1)), 2)</f>
        <v>0.63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1.1</v>
      </c>
      <c r="H25" s="11"/>
      <c r="I25" s="12">
        <v>2.68</v>
      </c>
      <c r="J25" s="12">
        <f ca="1">ROUND(INDIRECT(ADDRESS(ROW()+(0), COLUMN()+(-3), 1))*INDIRECT(ADDRESS(ROW()+(0), COLUMN()+(-1), 1)), 2)</f>
        <v>2.95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0.17</v>
      </c>
      <c r="H26" s="11"/>
      <c r="I26" s="12">
        <v>3.05</v>
      </c>
      <c r="J26" s="12">
        <f ca="1">ROUND(INDIRECT(ADDRESS(ROW()+(0), COLUMN()+(-3), 1))*INDIRECT(ADDRESS(ROW()+(0), COLUMN()+(-1), 1)), 2)</f>
        <v>0.52</v>
      </c>
    </row>
    <row r="27" spans="1:10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0.45</v>
      </c>
      <c r="H27" s="11"/>
      <c r="I27" s="12">
        <v>6.94</v>
      </c>
      <c r="J27" s="12">
        <f ca="1">ROUND(INDIRECT(ADDRESS(ROW()+(0), COLUMN()+(-3), 1))*INDIRECT(ADDRESS(ROW()+(0), COLUMN()+(-1), 1)), 2)</f>
        <v>3.12</v>
      </c>
    </row>
    <row r="28" spans="1:10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1.5</v>
      </c>
      <c r="H28" s="13"/>
      <c r="I28" s="14">
        <v>4.26</v>
      </c>
      <c r="J28" s="14">
        <f ca="1">ROUND(INDIRECT(ADDRESS(ROW()+(0), COLUMN()+(-3), 1))*INDIRECT(ADDRESS(ROW()+(0), COLUMN()+(-1), 1)), 2)</f>
        <v>6.39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85.92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0.157</v>
      </c>
      <c r="H31" s="11"/>
      <c r="I31" s="12">
        <v>29.34</v>
      </c>
      <c r="J31" s="12">
        <f ca="1">ROUND(INDIRECT(ADDRESS(ROW()+(0), COLUMN()+(-3), 1))*INDIRECT(ADDRESS(ROW()+(0), COLUMN()+(-1), 1)), 2)</f>
        <v>4.61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0.157</v>
      </c>
      <c r="H32" s="11"/>
      <c r="I32" s="12">
        <v>25.28</v>
      </c>
      <c r="J32" s="12">
        <f ca="1">ROUND(INDIRECT(ADDRESS(ROW()+(0), COLUMN()+(-3), 1))*INDIRECT(ADDRESS(ROW()+(0), COLUMN()+(-1), 1)), 2)</f>
        <v>3.97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0.935</v>
      </c>
      <c r="H33" s="11"/>
      <c r="I33" s="12">
        <v>29.34</v>
      </c>
      <c r="J33" s="12">
        <f ca="1">ROUND(INDIRECT(ADDRESS(ROW()+(0), COLUMN()+(-3), 1))*INDIRECT(ADDRESS(ROW()+(0), COLUMN()+(-1), 1)), 2)</f>
        <v>27.43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3">
        <v>0.935</v>
      </c>
      <c r="H34" s="13"/>
      <c r="I34" s="14">
        <v>25.28</v>
      </c>
      <c r="J34" s="14">
        <f ca="1">ROUND(INDIRECT(ADDRESS(ROW()+(0), COLUMN()+(-3), 1))*INDIRECT(ADDRESS(ROW()+(0), COLUMN()+(-1), 1)), 2)</f>
        <v>23.64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1))), 2)</f>
        <v>59.65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1)),INDIRECT(ADDRESS(ROW()+(-8), COLUMN()+(1), 1))), 2)</f>
        <v>145.57</v>
      </c>
      <c r="J37" s="14">
        <f ca="1">ROUND(INDIRECT(ADDRESS(ROW()+(0), COLUMN()+(-3), 1))*INDIRECT(ADDRESS(ROW()+(0), COLUMN()+(-1), 1))/100, 2)</f>
        <v>2.91</v>
      </c>
    </row>
    <row r="38" spans="1:10" ht="13.50" thickBot="1" customHeight="1">
      <c r="A38" s="21" t="s">
        <v>87</v>
      </c>
      <c r="B38" s="21"/>
      <c r="C38" s="21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1)),INDIRECT(ADDRESS(ROW()+(-9), COLUMN()+(0), 1))), 2)</f>
        <v>148.48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94</v>
      </c>
    </row>
    <row r="43" spans="1:10" ht="24.0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96</v>
      </c>
      <c r="B44" s="28"/>
      <c r="C44" s="28"/>
      <c r="D44" s="28"/>
      <c r="E44" s="28"/>
      <c r="F44" s="29">
        <v>142011</v>
      </c>
      <c r="G44" s="29"/>
      <c r="H44" s="29">
        <v>142012</v>
      </c>
      <c r="I44" s="29"/>
      <c r="J44" s="29" t="s">
        <v>97</v>
      </c>
    </row>
    <row r="45" spans="1:10" ht="24.00" thickBot="1" customHeight="1">
      <c r="A45" s="30" t="s">
        <v>98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99</v>
      </c>
      <c r="B46" s="28"/>
      <c r="C46" s="28"/>
      <c r="D46" s="28"/>
      <c r="E46" s="28"/>
      <c r="F46" s="29">
        <v>162010</v>
      </c>
      <c r="G46" s="29"/>
      <c r="H46" s="29">
        <v>162011</v>
      </c>
      <c r="I46" s="29"/>
      <c r="J46" s="29" t="s">
        <v>100</v>
      </c>
    </row>
    <row r="47" spans="1:10" ht="24.00" thickBot="1" customHeight="1">
      <c r="A47" s="30" t="s">
        <v>101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102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>
        <v>4</v>
      </c>
    </row>
    <row r="49" spans="1:10" ht="13.50" thickBot="1" customHeight="1">
      <c r="A49" s="30" t="s">
        <v>103</v>
      </c>
      <c r="B49" s="30"/>
      <c r="C49" s="30"/>
      <c r="D49" s="30"/>
      <c r="E49" s="30"/>
      <c r="F49" s="31"/>
      <c r="G49" s="31"/>
      <c r="H49" s="31"/>
      <c r="I49" s="31"/>
      <c r="J49" s="3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105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1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I35"/>
    <mergeCell ref="A36:C36"/>
    <mergeCell ref="E36:H36"/>
    <mergeCell ref="A37:C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