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<sst xmlns="http://schemas.openxmlformats.org/spreadsheetml/2006/main" count="57" uniqueCount="57">
  <si>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</si>
  <si>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MPH010</t>
  </si>
  <si>
    <t xml:space="preserve">m²</t>
  </si>
  <si>
    <t xml:space="preserve">Enrajolat de cairons de formigó.</t>
  </si>
  <si>
    <r>
      <rPr>
        <sz val="8.25"/>
        <color rgb="FF000000"/>
        <rFont val="Arial"/>
        <family val="2"/>
      </rPr>
      <t xml:space="preserve">Enrajolat de rajoles de formigó per exteriors, acabat baix relleu sense polir, resistència a flexió T, càrrega de ruptura 7, resistència al desgast H, 30x30x4 cm, gris, per ús públic en exteriors en zona de parcs i jardins, col·locades picat de pitxell amb morter. El preu no inclou la base de recolzament.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</si>
  <si>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</si>
  <si>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</si>
  <si>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</si>
  <si>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</si>
  <si>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</si>
  <si>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</si>
  <si>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</si>
  <si>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mt09mor010c</t>
  </si>
  <si>
    <t xml:space="preserve">m³</t>
  </si>
  <si>
    <t xml:space="preserve">Morter de ciment CEM II/B-P 32,5 N tipus M-5, confeccionat en obra con 250 kg/m³ de ciment i una proporció en volum 1/6.</t>
  </si>
  <si>
    <t xml:space="preserve">mt08cem011a</t>
  </si>
  <si>
    <t xml:space="preserve">kg</t>
  </si>
  <si>
    <t xml:space="preserve">Ciment Pòrtland CEM II/B-L 32,5 R, color gris, en sacs, segons UNE-EN 197-1.</t>
  </si>
  <si>
    <t xml:space="preserve">mt18bhd010hcia</t>
  </si>
  <si>
    <t xml:space="preserve">m²</t>
  </si>
  <si>
    <t xml:space="preserve">Rajola de formigó per exteriors, acabat superficial de la cara vista: baix relleu sense polir, classe resistent a flexió T, classe resistent segons la càrrega de ruptura 7, classe de desgast per abrasió H, format nominal 30x30x4 cm, color gris, segons UNE-EN 1339, amb resistència al lliscament (índex USRV) &gt; 45.</t>
  </si>
  <si>
    <t xml:space="preserve">mt01arp020a</t>
  </si>
  <si>
    <t xml:space="preserve">kg</t>
  </si>
  <si>
    <t xml:space="preserve">Sorra natural, fina i seca, de 2 mm de grandària màxima, exempta de sals perjudicials, presentada en sacs.</t>
  </si>
  <si>
    <t xml:space="preserve">Subtotal materials: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</si>
  <si>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</si>
  <si>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</si>
  <si>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</si>
  <si>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</si>
  <si>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</si>
  <si>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</si>
  <si>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</si>
  <si>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mo023</t>
  </si>
  <si>
    <t xml:space="preserve">h</t>
  </si>
  <si>
    <t xml:space="preserve">Oficial 1ª enrajolador.</t>
  </si>
  <si>
    <t xml:space="preserve">mo061</t>
  </si>
  <si>
    <t xml:space="preserve">h</t>
  </si>
  <si>
    <t xml:space="preserve">Ajudant enrajolador.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</si>
  <si>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</si>
  <si>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</si>
  <si>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</si>
  <si>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</si>
  <si>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5,36€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</si>
  <si>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</si>
  <si>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</si>
  <si>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</si>
  <si>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</si>
  <si>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</si>
  <si>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</si>
  <si>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</si>
  <si>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Cemento. Parte 1: Composición, especificaciones y criterios de conformidad de los cementos comunes.</t>
  </si>
  <si>
    <t xml:space="preserve">EN  1339:2003</t>
  </si>
  <si>
    <t xml:space="preserve">Baldosas de hormigón. Especificaciones y métodos de ensayo.</t>
  </si>
  <si>
    <t xml:space="preserve">EN  1339:2003/AC:2006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</si>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</sst>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6.63" customWidth="1"/>
    <col min="4" max="4" width="72.93" customWidth="1"/>
    <col min="5" max="5" width="1.19" customWidth="1"/>
    <col min="6" max="6" width="10.71" customWidth="1"/>
    <col min="7" max="7" width="2.04" customWidth="1"/>
    <col min="8" max="8" width="11.22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0.03</v>
      </c>
      <c r="G10" s="11"/>
      <c r="H10" s="12">
        <v>117.8</v>
      </c>
      <c r="I10" s="12">
        <f ca="1">ROUND(INDIRECT(ADDRESS(ROW()+(0), COLUMN()+(-3), 1))*INDIRECT(ADDRESS(ROW()+(0), COLUMN()+(-1), 1)), 2)</f>
        <v>3.53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</v>
      </c>
      <c r="G11" s="11"/>
      <c r="H11" s="12">
        <v>0.1</v>
      </c>
      <c r="I11" s="12">
        <f ca="1">ROUND(INDIRECT(ADDRESS(ROW()+(0), COLUMN()+(-3), 1))*INDIRECT(ADDRESS(ROW()+(0), COLUMN()+(-1), 1)), 2)</f>
        <v>0.1</v>
      </c>
    </row>
    <row r="12" spans="1:9" ht="45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1.05</v>
      </c>
      <c r="G12" s="11"/>
      <c r="H12" s="12">
        <v>11.34</v>
      </c>
      <c r="I12" s="12">
        <f ca="1">ROUND(INDIRECT(ADDRESS(ROW()+(0), COLUMN()+(-3), 1))*INDIRECT(ADDRESS(ROW()+(0), COLUMN()+(-1), 1)), 2)</f>
        <v>11.91</v>
      </c>
    </row>
    <row r="13" spans="1:9" ht="24.0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3">
        <v>1</v>
      </c>
      <c r="G13" s="13"/>
      <c r="H13" s="14">
        <v>0.36</v>
      </c>
      <c r="I13" s="14">
        <f ca="1">ROUND(INDIRECT(ADDRESS(ROW()+(0), COLUMN()+(-3), 1))*INDIRECT(ADDRESS(ROW()+(0), COLUMN()+(-1), 1)), 2)</f>
        <v>0.36</v>
      </c>
    </row>
    <row r="14" spans="1:9" ht="13.50" thickBot="1" customHeight="1">
      <c r="A14" s="15"/>
      <c r="B14" s="15"/>
      <c r="C14" s="15"/>
      <c r="D14" s="15"/>
      <c r="E14" s="15"/>
      <c r="F14" s="9" t="s">
        <v>24</v>
      </c>
      <c r="G14" s="9"/>
      <c r="H14" s="9"/>
      <c r="I14" s="17">
        <f ca="1">ROUND(SUM(INDIRECT(ADDRESS(ROW()+(-1), COLUMN()+(0), 1)),INDIRECT(ADDRESS(ROW()+(-2), COLUMN()+(0), 1)),INDIRECT(ADDRESS(ROW()+(-3), COLUMN()+(0), 1)),INDIRECT(ADDRESS(ROW()+(-4), COLUMN()+(0), 1))), 2)</f>
        <v>15.9</v>
      </c>
    </row>
    <row r="15" spans="1:9" ht="13.50" thickBot="1" customHeight="1">
      <c r="A15" s="15">
        <v>2</v>
      </c>
      <c r="B15" s="15"/>
      <c r="C15" s="15"/>
      <c r="D15" s="18" t="s">
        <v>25</v>
      </c>
      <c r="E15" s="18"/>
      <c r="F15" s="18"/>
      <c r="G15" s="18"/>
      <c r="H15" s="15"/>
      <c r="I15" s="15"/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1">
        <v>0.396</v>
      </c>
      <c r="G16" s="11"/>
      <c r="H16" s="12">
        <v>28.42</v>
      </c>
      <c r="I16" s="12">
        <f ca="1">ROUND(INDIRECT(ADDRESS(ROW()+(0), COLUMN()+(-3), 1))*INDIRECT(ADDRESS(ROW()+(0), COLUMN()+(-1), 1)), 2)</f>
        <v>11.25</v>
      </c>
    </row>
    <row r="17" spans="1:9" ht="13.50" thickBot="1" customHeight="1">
      <c r="A17" s="1" t="s">
        <v>29</v>
      </c>
      <c r="B17" s="1"/>
      <c r="C17" s="10" t="s">
        <v>30</v>
      </c>
      <c r="D17" s="1" t="s">
        <v>31</v>
      </c>
      <c r="E17" s="1"/>
      <c r="F17" s="11">
        <v>0.396</v>
      </c>
      <c r="G17" s="11"/>
      <c r="H17" s="12">
        <v>25.28</v>
      </c>
      <c r="I17" s="12">
        <f ca="1">ROUND(INDIRECT(ADDRESS(ROW()+(0), COLUMN()+(-3), 1))*INDIRECT(ADDRESS(ROW()+(0), COLUMN()+(-1), 1)), 2)</f>
        <v>10.01</v>
      </c>
    </row>
    <row r="18" spans="1:9" ht="13.50" thickBot="1" customHeight="1">
      <c r="A18" s="1" t="s">
        <v>32</v>
      </c>
      <c r="B18" s="1"/>
      <c r="C18" s="10" t="s">
        <v>33</v>
      </c>
      <c r="D18" s="1" t="s">
        <v>34</v>
      </c>
      <c r="E18" s="1"/>
      <c r="F18" s="11">
        <v>0.396</v>
      </c>
      <c r="G18" s="11"/>
      <c r="H18" s="12">
        <v>28.42</v>
      </c>
      <c r="I18" s="12">
        <f ca="1">ROUND(INDIRECT(ADDRESS(ROW()+(0), COLUMN()+(-3), 1))*INDIRECT(ADDRESS(ROW()+(0), COLUMN()+(-1), 1)), 2)</f>
        <v>11.25</v>
      </c>
    </row>
    <row r="19" spans="1:9" ht="13.50" thickBot="1" customHeight="1">
      <c r="A19" s="1" t="s">
        <v>35</v>
      </c>
      <c r="B19" s="1"/>
      <c r="C19" s="10" t="s">
        <v>36</v>
      </c>
      <c r="D19" s="1" t="s">
        <v>37</v>
      </c>
      <c r="E19" s="1"/>
      <c r="F19" s="13">
        <v>0.396</v>
      </c>
      <c r="G19" s="13"/>
      <c r="H19" s="14">
        <v>25.28</v>
      </c>
      <c r="I19" s="14">
        <f ca="1">ROUND(INDIRECT(ADDRESS(ROW()+(0), COLUMN()+(-3), 1))*INDIRECT(ADDRESS(ROW()+(0), COLUMN()+(-1), 1)), 2)</f>
        <v>10.01</v>
      </c>
    </row>
    <row r="20" spans="1:9" ht="13.50" thickBot="1" customHeight="1">
      <c r="A20" s="15"/>
      <c r="B20" s="15"/>
      <c r="C20" s="15"/>
      <c r="D20" s="15"/>
      <c r="E20" s="15"/>
      <c r="F20" s="9" t="s">
        <v>38</v>
      </c>
      <c r="G20" s="9"/>
      <c r="H20" s="9"/>
      <c r="I20" s="17">
        <f ca="1">ROUND(SUM(INDIRECT(ADDRESS(ROW()+(-1), COLUMN()+(0), 1)),INDIRECT(ADDRESS(ROW()+(-2), COLUMN()+(0), 1)),INDIRECT(ADDRESS(ROW()+(-3), COLUMN()+(0), 1)),INDIRECT(ADDRESS(ROW()+(-4), COLUMN()+(0), 1))), 2)</f>
        <v>42.52</v>
      </c>
    </row>
    <row r="21" spans="1:9" ht="13.50" thickBot="1" customHeight="1">
      <c r="A21" s="15">
        <v>3</v>
      </c>
      <c r="B21" s="15"/>
      <c r="C21" s="15"/>
      <c r="D21" s="18" t="s">
        <v>39</v>
      </c>
      <c r="E21" s="18"/>
      <c r="F21" s="18"/>
      <c r="G21" s="18"/>
      <c r="H21" s="15"/>
      <c r="I21" s="15"/>
    </row>
    <row r="22" spans="1:9" ht="13.50" thickBot="1" customHeight="1">
      <c r="A22" s="19"/>
      <c r="B22" s="19"/>
      <c r="C22" s="20" t="s">
        <v>40</v>
      </c>
      <c r="D22" s="19" t="s">
        <v>41</v>
      </c>
      <c r="E22" s="19"/>
      <c r="F22" s="13">
        <v>2</v>
      </c>
      <c r="G22" s="13"/>
      <c r="H22" s="14">
        <f ca="1">ROUND(SUM(INDIRECT(ADDRESS(ROW()+(-2), COLUMN()+(1), 1)),INDIRECT(ADDRESS(ROW()+(-8), COLUMN()+(1), 1))), 2)</f>
        <v>58.42</v>
      </c>
      <c r="I22" s="14">
        <f ca="1">ROUND(INDIRECT(ADDRESS(ROW()+(0), COLUMN()+(-3), 1))*INDIRECT(ADDRESS(ROW()+(0), COLUMN()+(-1), 1))/100, 2)</f>
        <v>1.17</v>
      </c>
    </row>
    <row r="23" spans="1:9" ht="13.50" thickBot="1" customHeight="1">
      <c r="A23" s="21" t="s">
        <v>42</v>
      </c>
      <c r="B23" s="21"/>
      <c r="C23" s="22"/>
      <c r="D23" s="23"/>
      <c r="E23" s="23"/>
      <c r="F23" s="24" t="s">
        <v>43</v>
      </c>
      <c r="G23" s="24"/>
      <c r="H23" s="25"/>
      <c r="I23" s="26">
        <f ca="1">ROUND(SUM(INDIRECT(ADDRESS(ROW()+(-1), COLUMN()+(0), 1)),INDIRECT(ADDRESS(ROW()+(-3), COLUMN()+(0), 1)),INDIRECT(ADDRESS(ROW()+(-9), COLUMN()+(0), 1))), 2)</f>
        <v>59.59</v>
      </c>
    </row>
    <row r="26" spans="1:9" ht="13.50" thickBot="1" customHeight="1">
      <c r="A26" s="27" t="s">
        <v>44</v>
      </c>
      <c r="B26" s="27"/>
      <c r="C26" s="27"/>
      <c r="D26" s="27"/>
      <c r="E26" s="27" t="s">
        <v>45</v>
      </c>
      <c r="F26" s="27"/>
      <c r="G26" s="27" t="s">
        <v>46</v>
      </c>
      <c r="H26" s="27"/>
      <c r="I26" s="27" t="s">
        <v>47</v>
      </c>
    </row>
    <row r="27" spans="1:9" ht="13.50" thickBot="1" customHeight="1">
      <c r="A27" s="28" t="s">
        <v>48</v>
      </c>
      <c r="B27" s="28"/>
      <c r="C27" s="28"/>
      <c r="D27" s="28"/>
      <c r="E27" s="29">
        <v>172012</v>
      </c>
      <c r="F27" s="29"/>
      <c r="G27" s="29">
        <v>172013</v>
      </c>
      <c r="H27" s="29"/>
      <c r="I27" s="29" t="s">
        <v>49</v>
      </c>
    </row>
    <row r="28" spans="1:9" ht="13.50" thickBot="1" customHeight="1">
      <c r="A28" s="30" t="s">
        <v>50</v>
      </c>
      <c r="B28" s="30"/>
      <c r="C28" s="30"/>
      <c r="D28" s="30"/>
      <c r="E28" s="31"/>
      <c r="F28" s="31"/>
      <c r="G28" s="31"/>
      <c r="H28" s="31"/>
      <c r="I28" s="31"/>
    </row>
    <row r="29" spans="1:9" ht="13.50" thickBot="1" customHeight="1">
      <c r="A29" s="28" t="s">
        <v>51</v>
      </c>
      <c r="B29" s="28"/>
      <c r="C29" s="28"/>
      <c r="D29" s="28"/>
      <c r="E29" s="29">
        <v>132004</v>
      </c>
      <c r="F29" s="29"/>
      <c r="G29" s="29">
        <v>132005</v>
      </c>
      <c r="H29" s="29"/>
      <c r="I29" s="29">
        <v>4</v>
      </c>
    </row>
    <row r="30" spans="1:9" ht="13.50" thickBot="1" customHeight="1">
      <c r="A30" s="32" t="s">
        <v>52</v>
      </c>
      <c r="B30" s="32"/>
      <c r="C30" s="32"/>
      <c r="D30" s="32"/>
      <c r="E30" s="33"/>
      <c r="F30" s="33"/>
      <c r="G30" s="33"/>
      <c r="H30" s="33"/>
      <c r="I30" s="33"/>
    </row>
    <row r="31" spans="1:9" ht="13.50" thickBot="1" customHeight="1">
      <c r="A31" s="30" t="s">
        <v>53</v>
      </c>
      <c r="B31" s="30"/>
      <c r="C31" s="30"/>
      <c r="D31" s="30"/>
      <c r="E31" s="31">
        <v>112007</v>
      </c>
      <c r="F31" s="31"/>
      <c r="G31" s="31">
        <v>112007</v>
      </c>
      <c r="H31" s="31"/>
      <c r="I31" s="31"/>
    </row>
    <row r="34" spans="1:1" ht="33.75" thickBot="1" customHeight="1">
      <c r="A34" s="1" t="s">
        <v>54</v>
      </c>
      <c r="B34" s="1"/>
      <c r="C34" s="1"/>
      <c r="D34" s="1"/>
      <c r="E34" s="1"/>
      <c r="F34" s="1"/>
      <c r="G34" s="1"/>
      <c r="H34" s="1"/>
      <c r="I34" s="1"/>
    </row>
    <row r="35" spans="1:1" ht="33.75" thickBot="1" customHeight="1">
      <c r="A35" s="1" t="s">
        <v>55</v>
      </c>
      <c r="B35" s="1"/>
      <c r="C35" s="1"/>
      <c r="D35" s="1"/>
      <c r="E35" s="1"/>
      <c r="F35" s="1"/>
      <c r="G35" s="1"/>
      <c r="H35" s="1"/>
      <c r="I35" s="1"/>
    </row>
    <row r="36" spans="1:1" ht="33.75" thickBot="1" customHeight="1">
      <c r="A36" s="1" t="s">
        <v>56</v>
      </c>
      <c r="B36" s="1"/>
      <c r="C36" s="1"/>
      <c r="D36" s="1"/>
      <c r="E36" s="1"/>
      <c r="F36" s="1"/>
      <c r="G36" s="1"/>
      <c r="H36" s="1"/>
      <c r="I36" s="1"/>
    </row>
  </sheetData>
  <mergeCells count="68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H14"/>
    <mergeCell ref="A15:B15"/>
    <mergeCell ref="D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G18"/>
    <mergeCell ref="A19:B19"/>
    <mergeCell ref="D19:E19"/>
    <mergeCell ref="F19:G19"/>
    <mergeCell ref="A20:B20"/>
    <mergeCell ref="D20:E20"/>
    <mergeCell ref="F20:H20"/>
    <mergeCell ref="A21:B21"/>
    <mergeCell ref="D21:G21"/>
    <mergeCell ref="A22:B22"/>
    <mergeCell ref="D22:E22"/>
    <mergeCell ref="F22:G22"/>
    <mergeCell ref="A23:E23"/>
    <mergeCell ref="F23:H23"/>
    <mergeCell ref="A26:D26"/>
    <mergeCell ref="E26:F26"/>
    <mergeCell ref="G26:H26"/>
    <mergeCell ref="A27:D27"/>
    <mergeCell ref="E27:F28"/>
    <mergeCell ref="G27:H28"/>
    <mergeCell ref="I27:I28"/>
    <mergeCell ref="A28:D28"/>
    <mergeCell ref="A29:D29"/>
    <mergeCell ref="E29:F29"/>
    <mergeCell ref="G29:H29"/>
    <mergeCell ref="I29:I31"/>
    <mergeCell ref="A30:D30"/>
    <mergeCell ref="E30:F30"/>
    <mergeCell ref="G30:H30"/>
    <mergeCell ref="A31:D31"/>
    <mergeCell ref="E31:F31"/>
    <mergeCell ref="G31:H31"/>
    <mergeCell ref="A34:I34"/>
    <mergeCell ref="A35:I35"/>
    <mergeCell ref="A36:I36"/>
  </mergeCells>
  <pageMargins left="0.147638" right="0.147638" top="0.206693" bottom="0.206693" header="0.0" footer="0.0"/>
  <pageSetup paperSize="9" orientation="portrait"/>
  <rowBreaks count="0" manualBreakCount="0">
    </rowBreaks>
</worksheet>
</file>