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<sst xmlns="http://schemas.openxmlformats.org/spreadsheetml/2006/main" count="49" uniqueCount="49">
  <si>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</si>
  <si>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AMI010</t>
  </si>
  <si>
    <t xml:space="preserve">m</t>
  </si>
  <si>
    <t xml:space="preserve">Columna de terreny consolidat amb injeccions de beurada de ciment a pressió.</t>
  </si>
  <si>
    <r>
      <rPr>
        <sz val="8.25"/>
        <color rgb="FF000000"/>
        <rFont val="Arial"/>
        <family val="2"/>
      </rPr>
      <t xml:space="preserve">Columna de terreny consolidat amb injeccions de beurada de ciment a pressió, 300 kg/m de consum mitjà de ciment, realitzada amb la tècnica del tub-maneguet, mitjançant la perforació i col·locació en el terreny de tubs proveïts de vàlvules, a través de les quals s'injecta a pressió la beurada de ciment.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</si>
  <si>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</si>
  <si>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</si>
  <si>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</si>
  <si>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</si>
  <si>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</si>
  <si>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</si>
  <si>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</si>
  <si>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</si>
  <si>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</si>
  <si>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</si>
  <si>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mt08cet020a</t>
  </si>
  <si>
    <t xml:space="preserve">t</t>
  </si>
  <si>
    <t xml:space="preserve">Ciment CEM II / A-P 32,5 N, a granel, segons UNE-EN 197-1.</t>
  </si>
  <si>
    <t xml:space="preserve">Subtotal materials:</t>
  </si>
  <si>
    <t xml:space="preserve">Equip i maquinària</t>
  </si>
  <si>
    <t xml:space="preserve">mq03mpi040</t>
  </si>
  <si>
    <t xml:space="preserve">h</t>
  </si>
  <si>
    <t xml:space="preserve">Equip per a injeccions de bareda de ciment, amb bomba de pressió i carro de perforació per a forats.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</si>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</sst>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3.27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1"/>
      <c r="H10" s="12">
        <v>1.5</v>
      </c>
      <c r="I10" s="12">
        <f ca="1">ROUND(INDIRECT(ADDRESS(ROW()+(0), COLUMN()+(-3), 1))*INDIRECT(ADDRESS(ROW()+(0), COLUMN()+(-1), 1)), 2)</f>
        <v>0.56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3"/>
      <c r="H11" s="14">
        <v>92.76</v>
      </c>
      <c r="I11" s="14">
        <f ca="1">ROUND(INDIRECT(ADDRESS(ROW()+(0), COLUMN()+(-3), 1))*INDIRECT(ADDRESS(ROW()+(0), COLUMN()+(-1), 1)), 2)</f>
        <v>27.83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28.39</v>
      </c>
    </row>
    <row r="13" spans="1:9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</row>
    <row r="14" spans="1:9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0.09</v>
      </c>
      <c r="G14" s="13"/>
      <c r="H14" s="14">
        <v>453.6</v>
      </c>
      <c r="I14" s="14">
        <f ca="1">ROUND(INDIRECT(ADDRESS(ROW()+(0), COLUMN()+(-3), 1))*INDIRECT(ADDRESS(ROW()+(0), COLUMN()+(-1), 1)), 2)</f>
        <v>40.82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1))), 2)</f>
        <v>40.82</v>
      </c>
    </row>
    <row r="16" spans="1:9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</row>
    <row r="17" spans="1:9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0.222</v>
      </c>
      <c r="G17" s="11"/>
      <c r="H17" s="12">
        <v>28.42</v>
      </c>
      <c r="I17" s="12">
        <f ca="1">ROUND(INDIRECT(ADDRESS(ROW()+(0), COLUMN()+(-3), 1))*INDIRECT(ADDRESS(ROW()+(0), COLUMN()+(-1), 1)), 2)</f>
        <v>6.31</v>
      </c>
    </row>
    <row r="18" spans="1:9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0.111</v>
      </c>
      <c r="G18" s="11"/>
      <c r="H18" s="12">
        <v>23.81</v>
      </c>
      <c r="I18" s="12">
        <f ca="1">ROUND(INDIRECT(ADDRESS(ROW()+(0), COLUMN()+(-3), 1))*INDIRECT(ADDRESS(ROW()+(0), COLUMN()+(-1), 1)), 2)</f>
        <v>2.64</v>
      </c>
    </row>
    <row r="19" spans="1:9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0.111</v>
      </c>
      <c r="G19" s="13"/>
      <c r="H19" s="14">
        <v>24.59</v>
      </c>
      <c r="I19" s="14">
        <f ca="1">ROUND(INDIRECT(ADDRESS(ROW()+(0), COLUMN()+(-3), 1))*INDIRECT(ADDRESS(ROW()+(0), COLUMN()+(-1), 1)), 2)</f>
        <v>2.73</v>
      </c>
    </row>
    <row r="20" spans="1:9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1)),INDIRECT(ADDRESS(ROW()+(-3), COLUMN()+(0), 1))), 2)</f>
        <v>11.68</v>
      </c>
    </row>
    <row r="21" spans="1:9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4">
        <f ca="1">ROUND(SUM(INDIRECT(ADDRESS(ROW()+(-2), COLUMN()+(1), 1)),INDIRECT(ADDRESS(ROW()+(-7), COLUMN()+(1), 1)),INDIRECT(ADDRESS(ROW()+(-10), COLUMN()+(1), 1))), 2)</f>
        <v>80.89</v>
      </c>
      <c r="I22" s="14">
        <f ca="1">ROUND(INDIRECT(ADDRESS(ROW()+(0), COLUMN()+(-3), 1))*INDIRECT(ADDRESS(ROW()+(0), COLUMN()+(-1), 1))/100, 2)</f>
        <v>1.62</v>
      </c>
    </row>
    <row r="23" spans="1:9" ht="13.50" thickBot="1" customHeight="1">
      <c r="A23" s="8"/>
      <c r="B23" s="8"/>
      <c r="C23" s="8"/>
      <c r="D23" s="8"/>
      <c r="E23" s="8"/>
      <c r="F23" s="21" t="s">
        <v>38</v>
      </c>
      <c r="G23" s="21"/>
      <c r="H23" s="21"/>
      <c r="I23" s="22">
        <f ca="1">ROUND(SUM(INDIRECT(ADDRESS(ROW()+(-1), COLUMN()+(0), 1)),INDIRECT(ADDRESS(ROW()+(-3), COLUMN()+(0), 1)),INDIRECT(ADDRESS(ROW()+(-8), COLUMN()+(0), 1)),INDIRECT(ADDRESS(ROW()+(-11), COLUMN()+(0), 1))), 2)</f>
        <v>82.51</v>
      </c>
    </row>
    <row r="26" spans="1:9" ht="13.50" thickBot="1" customHeight="1">
      <c r="A26" s="23" t="s">
        <v>39</v>
      </c>
      <c r="B26" s="23"/>
      <c r="C26" s="23"/>
      <c r="D26" s="23"/>
      <c r="E26" s="23"/>
      <c r="F26" s="23"/>
      <c r="G26" s="23" t="s">
        <v>40</v>
      </c>
      <c r="H26" s="23" t="s">
        <v>41</v>
      </c>
      <c r="I26" s="23" t="s">
        <v>42</v>
      </c>
    </row>
    <row r="27" spans="1:9" ht="13.50" thickBot="1" customHeight="1">
      <c r="A27" s="24" t="s">
        <v>43</v>
      </c>
      <c r="B27" s="24"/>
      <c r="C27" s="24"/>
      <c r="D27" s="24"/>
      <c r="E27" s="24"/>
      <c r="F27" s="24"/>
      <c r="G27" s="25">
        <v>172012</v>
      </c>
      <c r="H27" s="25">
        <v>172013</v>
      </c>
      <c r="I27" s="25" t="s">
        <v>44</v>
      </c>
    </row>
    <row r="28" spans="1:9" ht="13.50" thickBot="1" customHeight="1">
      <c r="A28" s="26" t="s">
        <v>45</v>
      </c>
      <c r="B28" s="26"/>
      <c r="C28" s="26"/>
      <c r="D28" s="26"/>
      <c r="E28" s="26"/>
      <c r="F28" s="26"/>
      <c r="G28" s="27"/>
      <c r="H28" s="27"/>
      <c r="I28" s="27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</row>
  </sheetData>
  <mergeCells count="61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H12"/>
    <mergeCell ref="A13:B13"/>
    <mergeCell ref="C13:D13"/>
    <mergeCell ref="E13:G13"/>
    <mergeCell ref="A14:B14"/>
    <mergeCell ref="C14:D14"/>
    <mergeCell ref="F14:G14"/>
    <mergeCell ref="A15:B15"/>
    <mergeCell ref="C15:D15"/>
    <mergeCell ref="F15:H15"/>
    <mergeCell ref="A16:B16"/>
    <mergeCell ref="C16:D16"/>
    <mergeCell ref="E16:G16"/>
    <mergeCell ref="A17:B17"/>
    <mergeCell ref="C17:D17"/>
    <mergeCell ref="F17:G17"/>
    <mergeCell ref="A18:B18"/>
    <mergeCell ref="C18:D18"/>
    <mergeCell ref="F18:G18"/>
    <mergeCell ref="A19:B19"/>
    <mergeCell ref="C19:D19"/>
    <mergeCell ref="F19:G19"/>
    <mergeCell ref="A20:B20"/>
    <mergeCell ref="C20:D20"/>
    <mergeCell ref="F20:H20"/>
    <mergeCell ref="A21:B21"/>
    <mergeCell ref="C21:D21"/>
    <mergeCell ref="E21:G21"/>
    <mergeCell ref="A22:B22"/>
    <mergeCell ref="C22:D22"/>
    <mergeCell ref="F22:G22"/>
    <mergeCell ref="A23:B23"/>
    <mergeCell ref="C23:D23"/>
    <mergeCell ref="F23:H23"/>
    <mergeCell ref="A26:F26"/>
    <mergeCell ref="A27:F27"/>
    <mergeCell ref="G27:G28"/>
    <mergeCell ref="H27:H28"/>
    <mergeCell ref="I27:I28"/>
    <mergeCell ref="A28:F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