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<sst xmlns="http://schemas.openxmlformats.org/spreadsheetml/2006/main" count="29" uniqueCount="29">
  <si>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</si>
  <si>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CCP083</t>
  </si>
  <si>
    <t xml:space="preserve">U</t>
  </si>
  <si>
    <t xml:space="preserve">Cap d'ancoratge permanent per a mur pantalla.</t>
  </si>
  <si>
    <r>
      <rPr>
        <sz val="8.25"/>
        <color rgb="FF000000"/>
        <rFont val="Arial"/>
        <family val="2"/>
      </rPr>
      <t xml:space="preserve">Cap d'ancoratge permanent, per a 3 cables trenats d'acer, de 0,6" (15,2 mm) de diàmetre nominal, format per placa de repartiment de 250x250x25 mm, falca triangular de fricció d'acer, protecció externa amb caputxa de plàstic de 160 mm de diàmetre, junts de neoprè i cargolam.</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</si>
  <si>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</si>
  <si>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</si>
  <si>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</si>
  <si>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</si>
  <si>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</si>
  <si>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</si>
  <si>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</si>
  <si>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mt07aav100a</t>
  </si>
  <si>
    <t xml:space="preserve">U</t>
  </si>
  <si>
    <t xml:space="preserve">Cap d'ancoratge permanent, per a 3 cables trenats d'acer, de 0,6" (15,2 mm) de diàmetre nominal, format per placa de repartiment de 250x250x25 mm, falca triangular de fricció d'acer, protecció externa amb caputxa de plàstic de 160 mm de diàmetre, junts de neoprè i cargolam.</t>
  </si>
  <si>
    <t xml:space="preserve">Subtotal materials:</t>
  </si>
  <si>
    <t xml:space="preserve">Mà d'obra</t>
  </si>
  <si>
    <t xml:space="preserve">mo042</t>
  </si>
  <si>
    <t xml:space="preserve">h</t>
  </si>
  <si>
    <t xml:space="preserve">Oficial 1ª estructurista.</t>
  </si>
  <si>
    <t xml:space="preserve">mo089</t>
  </si>
  <si>
    <t xml:space="preserve">h</t>
  </si>
  <si>
    <t xml:space="preserve">Ajudant estructurista.</t>
  </si>
  <si>
    <t xml:space="preserve">Subtotal mà d'obra:</t>
  </si>
  <si>
    <t xml:space="preserve">Costos directes complementaris</t>
  </si>
  <si>
    <t xml:space="preserve">%</t>
  </si>
  <si>
    <t xml:space="preserve">Costos directes complementaris</t>
  </si>
  <si>
    <t xml:space="preserve">Cost de manteniment decennal: 6,26€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</si>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</sst>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5.78" customWidth="1"/>
    <col min="5" max="5" width="75.48"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121.25</v>
      </c>
      <c r="H10" s="14">
        <f ca="1">ROUND(INDIRECT(ADDRESS(ROW()+(0), COLUMN()+(-2), 1))*INDIRECT(ADDRESS(ROW()+(0), COLUMN()+(-1), 1)), 2)</f>
        <v>121.25</v>
      </c>
    </row>
    <row r="11" spans="1:8" ht="13.50" thickBot="1" customHeight="1">
      <c r="A11" s="15"/>
      <c r="B11" s="15"/>
      <c r="C11" s="15"/>
      <c r="D11" s="15"/>
      <c r="E11" s="15"/>
      <c r="F11" s="9" t="s">
        <v>15</v>
      </c>
      <c r="G11" s="9"/>
      <c r="H11" s="17">
        <f ca="1">ROUND(SUM(INDIRECT(ADDRESS(ROW()+(-1), COLUMN()+(0), 1))), 2)</f>
        <v>121.25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0.599</v>
      </c>
      <c r="G13" s="13">
        <v>28.39</v>
      </c>
      <c r="H13" s="13">
        <f ca="1">ROUND(INDIRECT(ADDRESS(ROW()+(0), COLUMN()+(-2), 1))*INDIRECT(ADDRESS(ROW()+(0), COLUMN()+(-1), 1)), 2)</f>
        <v>17.01</v>
      </c>
    </row>
    <row r="14" spans="1:8" ht="13.50" thickBot="1" customHeight="1">
      <c r="A14" s="1" t="s">
        <v>20</v>
      </c>
      <c r="B14" s="1"/>
      <c r="C14" s="10" t="s">
        <v>21</v>
      </c>
      <c r="D14" s="10"/>
      <c r="E14" s="1" t="s">
        <v>22</v>
      </c>
      <c r="F14" s="12">
        <v>0.599</v>
      </c>
      <c r="G14" s="14">
        <v>25.25</v>
      </c>
      <c r="H14" s="14">
        <f ca="1">ROUND(INDIRECT(ADDRESS(ROW()+(0), COLUMN()+(-2), 1))*INDIRECT(ADDRESS(ROW()+(0), COLUMN()+(-1), 1)), 2)</f>
        <v>15.12</v>
      </c>
    </row>
    <row r="15" spans="1:8" ht="13.50" thickBot="1" customHeight="1">
      <c r="A15" s="15"/>
      <c r="B15" s="15"/>
      <c r="C15" s="15"/>
      <c r="D15" s="15"/>
      <c r="E15" s="15"/>
      <c r="F15" s="9" t="s">
        <v>23</v>
      </c>
      <c r="G15" s="9"/>
      <c r="H15" s="17">
        <f ca="1">ROUND(SUM(INDIRECT(ADDRESS(ROW()+(-1), COLUMN()+(0), 1)),INDIRECT(ADDRESS(ROW()+(-2), COLUMN()+(0), 1))), 2)</f>
        <v>32.13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153.38</v>
      </c>
      <c r="H17" s="14">
        <f ca="1">ROUND(INDIRECT(ADDRESS(ROW()+(0), COLUMN()+(-2), 1))*INDIRECT(ADDRESS(ROW()+(0), COLUMN()+(-1), 1))/100, 2)</f>
        <v>3.07</v>
      </c>
    </row>
    <row r="18" spans="1:8" ht="13.50" thickBot="1" customHeight="1">
      <c r="A18" s="21" t="s">
        <v>27</v>
      </c>
      <c r="B18" s="21"/>
      <c r="C18" s="22"/>
      <c r="D18" s="22"/>
      <c r="E18" s="23"/>
      <c r="F18" s="24" t="s">
        <v>28</v>
      </c>
      <c r="G18" s="25"/>
      <c r="H18" s="26">
        <f ca="1">ROUND(SUM(INDIRECT(ADDRESS(ROW()+(-1), COLUMN()+(0), 1)),INDIRECT(ADDRESS(ROW()+(-3), COLUMN()+(0), 1)),INDIRECT(ADDRESS(ROW()+(-7), COLUMN()+(0), 1))), 2)</f>
        <v>156.45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