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<sst xmlns="http://schemas.openxmlformats.org/spreadsheetml/2006/main" count="80" uniqueCount="80">
  <si>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</si>
  <si>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CNF010</t>
  </si>
  <si>
    <t xml:space="preserve">m²</t>
  </si>
  <si>
    <t xml:space="preserve">Muret de blocs de formigó.</t>
  </si>
  <si>
    <r>
      <rPr>
        <sz val="8.25"/>
        <color rgb="FF000000"/>
        <rFont val="Arial"/>
        <family val="2"/>
      </rPr>
      <t xml:space="preserve">Muret de 20 cm d'espessor de fàbrica, de bloc buit de formigó, per revestir, color gris, 40x20x20 cm, resistència normalitzada R10 (10 N/mm²), rebuda amb morter de ciment industrial, color gris, M-5, subministrat a granel, amb pilastres intermitjos i cèrcol de coronació, de formigó de replè, HA-25/B/12/XC2, preparat en obra, abocament amb mitjans manuals, volum 0,015 m³/m², amb armadura d'acer UNE-EN 10080 B 500 S, amb una quantia aproximada de 5 kg/m². Inclús filferro de lligar.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</si>
  <si>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</si>
  <si>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</si>
  <si>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</si>
  <si>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</si>
  <si>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</si>
  <si>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</si>
  <si>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</si>
  <si>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mt02bhg010de</t>
  </si>
  <si>
    <t xml:space="preserve">U</t>
  </si>
  <si>
    <t xml:space="preserve">Bloc buit de formigó, per revestir, color gris, 40x20x20 cm, categoria II, resistència normalitzada R10 (10 N/mm²), densitat 1150 kg/m³; amb el preu incrementat el 20% en concepte de peces especials: cèrcols i medis.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</si>
  <si>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</si>
  <si>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</si>
  <si>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</si>
  <si>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</si>
  <si>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</si>
  <si>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</si>
  <si>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</si>
  <si>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</si>
  <si>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</si>
  <si>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</si>
  <si>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</si>
  <si>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</si>
  <si>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</si>
  <si>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</si>
  <si>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</si>
  <si>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</si>
  <si>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</si>
  <si>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</si>
  <si>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mt01arg007b</t>
  </si>
  <si>
    <t xml:space="preserve">t</t>
  </si>
  <si>
    <t xml:space="preserve">Àrid gruixut homogeneïtzat, de mida màxima 12 mm.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</si>
  <si>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</si>
  <si>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</si>
  <si>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</si>
  <si>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</si>
  <si>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</si>
  <si>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</si>
  <si>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</si>
  <si>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</si>
  <si>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</si>
  <si>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</si>
  <si>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</si>
  <si>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</si>
  <si>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</si>
  <si>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</si>
  <si>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</si>
  <si>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</si>
  <si>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mo021</t>
  </si>
  <si>
    <t xml:space="preserve">h</t>
  </si>
  <si>
    <t xml:space="preserve">Oficial 1ª construcció en treballs de ram de paleta.</t>
  </si>
  <si>
    <t xml:space="preserve">mo078</t>
  </si>
  <si>
    <t xml:space="preserve">h</t>
  </si>
  <si>
    <t xml:space="preserve">Ajudant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</si>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</sst>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2.25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12.5</v>
      </c>
      <c r="G10" s="11"/>
      <c r="H10" s="11"/>
      <c r="I10" s="12">
        <v>0.91</v>
      </c>
      <c r="J10" s="12">
        <f ca="1">ROUND(INDIRECT(ADDRESS(ROW()+(0), COLUMN()+(-4), 1))*INDIRECT(ADDRESS(ROW()+(0), COLUMN()+(-1), 1)), 2)</f>
        <v>11.38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0.029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1.46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6.605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0.66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0.009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0.018</v>
      </c>
      <c r="G17" s="13"/>
      <c r="H17" s="13"/>
      <c r="I17" s="14">
        <v>16.64</v>
      </c>
      <c r="J17" s="14">
        <f ca="1">ROUND(INDIRECT(ADDRESS(ROW()+(0), COLUMN()+(-4), 1))*INDIRECT(ADDRESS(ROW()+(0), COLUMN()+(-1), 1)), 2)</f>
        <v>0.3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0.01</v>
      </c>
      <c r="G20" s="11"/>
      <c r="H20" s="11"/>
      <c r="I20" s="12">
        <v>3.45</v>
      </c>
      <c r="J20" s="12">
        <f ca="1">ROUND(INDIRECT(ADDRESS(ROW()+(0), COLUMN()+(-4), 1))*INDIRECT(ADDRESS(ROW()+(0), COLUMN()+(-1), 1)), 2)</f>
        <v>0.03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0.111</v>
      </c>
      <c r="G21" s="13"/>
      <c r="H21" s="13"/>
      <c r="I21" s="14">
        <v>1.94</v>
      </c>
      <c r="J21" s="14">
        <f ca="1">ROUND(INDIRECT(ADDRESS(ROW()+(0), COLUMN()+(-4), 1))*INDIRECT(ADDRESS(ROW()+(0), COLUMN()+(-1), 1)), 2)</f>
        <v>0.22</v>
      </c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1)),INDIRECT(ADDRESS(ROW()+(-2), COLUMN()+(0), 1))), 2)</f>
        <v>0.25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0.012</v>
      </c>
      <c r="G24" s="11"/>
      <c r="H24" s="11"/>
      <c r="I24" s="12">
        <v>28.39</v>
      </c>
      <c r="J24" s="12">
        <f ca="1">ROUND(INDIRECT(ADDRESS(ROW()+(0), COLUMN()+(-4), 1))*INDIRECT(ADDRESS(ROW()+(0), COLUMN()+(-1), 1)), 2)</f>
        <v>0.34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0.018</v>
      </c>
      <c r="G25" s="11"/>
      <c r="H25" s="11"/>
      <c r="I25" s="12">
        <v>25.25</v>
      </c>
      <c r="J25" s="12">
        <f ca="1">ROUND(INDIRECT(ADDRESS(ROW()+(0), COLUMN()+(-4), 1))*INDIRECT(ADDRESS(ROW()+(0), COLUMN()+(-1), 1)), 2)</f>
        <v>0.45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0.784</v>
      </c>
      <c r="G26" s="11"/>
      <c r="H26" s="11"/>
      <c r="I26" s="12">
        <v>28.42</v>
      </c>
      <c r="J26" s="12">
        <f ca="1">ROUND(INDIRECT(ADDRESS(ROW()+(0), COLUMN()+(-4), 1))*INDIRECT(ADDRESS(ROW()+(0), COLUMN()+(-1), 1)), 2)</f>
        <v>22.28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0.42</v>
      </c>
      <c r="G27" s="13"/>
      <c r="H27" s="13"/>
      <c r="I27" s="14">
        <v>25.28</v>
      </c>
      <c r="J27" s="14">
        <f ca="1">ROUND(INDIRECT(ADDRESS(ROW()+(0), COLUMN()+(-4), 1))*INDIRECT(ADDRESS(ROW()+(0), COLUMN()+(-1), 1)), 2)</f>
        <v>10.62</v>
      </c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33.69</v>
      </c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3"/>
      <c r="H30" s="13"/>
      <c r="I30" s="14">
        <f ca="1">ROUND(SUM(INDIRECT(ADDRESS(ROW()+(-2), COLUMN()+(1), 1)),INDIRECT(ADDRESS(ROW()+(-8), COLUMN()+(1), 1)),INDIRECT(ADDRESS(ROW()+(-12), COLUMN()+(1), 1))), 2)</f>
        <v>55.94</v>
      </c>
      <c r="J30" s="14">
        <f ca="1">ROUND(INDIRECT(ADDRESS(ROW()+(0), COLUMN()+(-4), 1))*INDIRECT(ADDRESS(ROW()+(0), COLUMN()+(-1), 1))/100, 2)</f>
        <v>1.12</v>
      </c>
    </row>
    <row r="31" spans="1:10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4"/>
      <c r="H31" s="24"/>
      <c r="I31" s="25"/>
      <c r="J31" s="26">
        <f ca="1">ROUND(SUM(INDIRECT(ADDRESS(ROW()+(-1), COLUMN()+(0), 1)),INDIRECT(ADDRESS(ROW()+(-3), COLUMN()+(0), 1)),INDIRECT(ADDRESS(ROW()+(-9), COLUMN()+(0), 1)),INDIRECT(ADDRESS(ROW()+(-13), COLUMN()+(0), 1))), 2)</f>
        <v>57.06</v>
      </c>
    </row>
    <row r="34" spans="1:10" ht="13.50" thickBot="1" customHeight="1">
      <c r="A34" s="27" t="s">
        <v>64</v>
      </c>
      <c r="B34" s="27"/>
      <c r="C34" s="27"/>
      <c r="D34" s="27"/>
      <c r="E34" s="27"/>
      <c r="F34" s="27"/>
      <c r="G34" s="27" t="s">
        <v>65</v>
      </c>
      <c r="H34" s="27" t="s">
        <v>66</v>
      </c>
      <c r="I34" s="27"/>
      <c r="J34" s="27" t="s">
        <v>67</v>
      </c>
    </row>
    <row r="35" spans="1:10" ht="13.50" thickBot="1" customHeight="1">
      <c r="A35" s="28" t="s">
        <v>68</v>
      </c>
      <c r="B35" s="28"/>
      <c r="C35" s="28"/>
      <c r="D35" s="28"/>
      <c r="E35" s="28"/>
      <c r="F35" s="28"/>
      <c r="G35" s="29">
        <v>1.06202e+006</v>
      </c>
      <c r="H35" s="29">
        <v>1.06202e+006</v>
      </c>
      <c r="I35" s="29"/>
      <c r="J35" s="29" t="s">
        <v>69</v>
      </c>
    </row>
    <row r="36" spans="1:10" ht="13.50" thickBot="1" customHeight="1">
      <c r="A36" s="30" t="s">
        <v>70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28" t="s">
        <v>71</v>
      </c>
      <c r="B37" s="28"/>
      <c r="C37" s="28"/>
      <c r="D37" s="28"/>
      <c r="E37" s="28"/>
      <c r="F37" s="28"/>
      <c r="G37" s="29">
        <v>1.18202e+006</v>
      </c>
      <c r="H37" s="29">
        <v>1.18202e+006</v>
      </c>
      <c r="I37" s="29"/>
      <c r="J37" s="29" t="s">
        <v>72</v>
      </c>
    </row>
    <row r="38" spans="1:10" ht="13.50" thickBot="1" customHeight="1">
      <c r="A38" s="30" t="s">
        <v>73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74</v>
      </c>
      <c r="B39" s="28"/>
      <c r="C39" s="28"/>
      <c r="D39" s="28"/>
      <c r="E39" s="28"/>
      <c r="F39" s="28"/>
      <c r="G39" s="29">
        <v>172012</v>
      </c>
      <c r="H39" s="29">
        <v>172013</v>
      </c>
      <c r="I39" s="29"/>
      <c r="J39" s="29" t="s">
        <v>75</v>
      </c>
    </row>
    <row r="40" spans="1:10" ht="13.50" thickBot="1" customHeight="1">
      <c r="A40" s="30" t="s">
        <v>76</v>
      </c>
      <c r="B40" s="30"/>
      <c r="C40" s="30"/>
      <c r="D40" s="30"/>
      <c r="E40" s="30"/>
      <c r="F40" s="30"/>
      <c r="G40" s="31"/>
      <c r="H40" s="31"/>
      <c r="I40" s="31"/>
      <c r="J40" s="3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I28"/>
    <mergeCell ref="A29:B29"/>
    <mergeCell ref="C29:D29"/>
    <mergeCell ref="E29:H29"/>
    <mergeCell ref="A30:B30"/>
    <mergeCell ref="C30:D30"/>
    <mergeCell ref="F30:H30"/>
    <mergeCell ref="A31:E31"/>
    <mergeCell ref="F31:I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