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<sst xmlns="http://schemas.openxmlformats.org/spreadsheetml/2006/main" count="50" uniqueCount="50">
  <si>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</si>
  <si>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ECM030</t>
  </si>
  <si>
    <t xml:space="preserve">m²</t>
  </si>
  <si>
    <t xml:space="preserve">Mur de perpanys.</t>
  </si>
  <si>
    <r>
      <rPr>
        <sz val="8.25"/>
        <color rgb="FF000000"/>
        <rFont val="Arial"/>
        <family val="2"/>
      </rPr>
      <t xml:space="preserve">Mur de càrrega fabricat amb perpanys de pedra granítica tipus Gris Mondariz, de 45 cm d'alt, 20 cm de gruix i 75 cm de longitud, amb acabat rústic en la cara vista, acabat serrat en la resta de cares, cantells sense treballar, asseguts a junta oposada sobre jaç de morter de calç industrial, color Natural, M-15, subministrat en sacs.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</si>
  <si>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</si>
  <si>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</si>
  <si>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</si>
  <si>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</si>
  <si>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</si>
  <si>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</si>
  <si>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</si>
  <si>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mt06per010ara</t>
  </si>
  <si>
    <t xml:space="preserve">m²</t>
  </si>
  <si>
    <t xml:space="preserve">Perpany de granit Gris Mondariz de 75x45x20 cm, acabat rústic en la cara vista i serrat en la resta de cares, amb els cantells sense treballar.</t>
  </si>
  <si>
    <t xml:space="preserve">mt08aaa010a</t>
  </si>
  <si>
    <t xml:space="preserve">m³</t>
  </si>
  <si>
    <t xml:space="preserve">Aigua.</t>
  </si>
  <si>
    <t xml:space="preserve">mt09mcu010aah</t>
  </si>
  <si>
    <t xml:space="preserve">t</t>
  </si>
  <si>
    <t xml:space="preserve">Morter industrial per a obra de paleta, de calç, color Natural, categoria M-15 (resistència a compressió 15 N/mm²), compost de calç hidràulica natural, tipus NHL 5, segons UNE-EN 459-1 i àrids silicis seleccionats, subministrat en sacs, segons UNE-EN 998-2.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</si>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</sst>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63" customWidth="1"/>
    <col min="4" max="4" width="70.89" customWidth="1"/>
    <col min="5" max="5" width="1.87" customWidth="1"/>
    <col min="6" max="6" width="11.90" customWidth="1"/>
    <col min="7" max="7" width="0.68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1"/>
      <c r="H10" s="12">
        <v>91.22</v>
      </c>
      <c r="I10" s="12">
        <f ca="1">ROUND(INDIRECT(ADDRESS(ROW()+(0), COLUMN()+(-4), 1))*INDIRECT(ADDRESS(ROW()+(0), COLUMN()+(-1), 1)), 2)</f>
        <v>91.22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0.005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0.028</v>
      </c>
      <c r="F12" s="13"/>
      <c r="G12" s="13"/>
      <c r="H12" s="14">
        <v>261.42</v>
      </c>
      <c r="I12" s="14">
        <f ca="1">ROUND(INDIRECT(ADDRESS(ROW()+(0), COLUMN()+(-4), 1))*INDIRECT(ADDRESS(ROW()+(0), COLUMN()+(-1), 1)), 2)</f>
        <v>7.32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98.55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0.075</v>
      </c>
      <c r="F15" s="13"/>
      <c r="G15" s="13"/>
      <c r="H15" s="14">
        <v>55.38</v>
      </c>
      <c r="I15" s="14">
        <f ca="1">ROUND(INDIRECT(ADDRESS(ROW()+(0), COLUMN()+(-4), 1))*INDIRECT(ADDRESS(ROW()+(0), COLUMN()+(-1), 1)), 2)</f>
        <v>4.15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4.15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0.779</v>
      </c>
      <c r="F18" s="11"/>
      <c r="G18" s="11"/>
      <c r="H18" s="12">
        <v>28.42</v>
      </c>
      <c r="I18" s="12">
        <f ca="1">ROUND(INDIRECT(ADDRESS(ROW()+(0), COLUMN()+(-4), 1))*INDIRECT(ADDRESS(ROW()+(0), COLUMN()+(-1), 1)), 2)</f>
        <v>22.14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0.479</v>
      </c>
      <c r="F19" s="13"/>
      <c r="G19" s="13"/>
      <c r="H19" s="14">
        <v>25.28</v>
      </c>
      <c r="I19" s="14">
        <f ca="1">ROUND(INDIRECT(ADDRESS(ROW()+(0), COLUMN()+(-4), 1))*INDIRECT(ADDRESS(ROW()+(0), COLUMN()+(-1), 1)), 2)</f>
        <v>12.11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34.25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136.95</v>
      </c>
      <c r="I22" s="14">
        <f ca="1">ROUND(INDIRECT(ADDRESS(ROW()+(0), COLUMN()+(-4), 1))*INDIRECT(ADDRESS(ROW()+(0), COLUMN()+(-1), 1))/100, 2)</f>
        <v>2.74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139.69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1.18202e+006</v>
      </c>
      <c r="G27" s="29">
        <v>1.18202e+006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45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