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<sst xmlns="http://schemas.openxmlformats.org/spreadsheetml/2006/main" count="44" uniqueCount="44">
  <si>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</si>
  <si>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EPE010</t>
  </si>
  <si>
    <t xml:space="preserve">m²</t>
  </si>
  <si>
    <t xml:space="preserve">Tram d'escala prefabricat.</t>
  </si>
  <si>
    <r>
      <rPr>
        <sz val="8.25"/>
        <color rgb="FF000000"/>
        <rFont val="Arial"/>
        <family val="2"/>
      </rPr>
      <t xml:space="preserve">Tram d'escala prefabricat de formigó armat o pretesat, fck=35 N/mm², amb graons de 35x17 cm com a màxim, i superfície superior acabada amb corindó.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</si>
  <si>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</si>
  <si>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</si>
  <si>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</si>
  <si>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</si>
  <si>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</si>
  <si>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</si>
  <si>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</si>
  <si>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mt07gpf020</t>
  </si>
  <si>
    <t xml:space="preserve">m²</t>
  </si>
  <si>
    <t xml:space="preserve">Tram d'escala prefabricat de formigó armat o pretesat, fck=35 N/mm², amb graons de 35x17 cm com a màxim, i superfície superior acabada amb corindó. Segons UNE-EN 14843.</t>
  </si>
  <si>
    <t xml:space="preserve">Subtotal materials:</t>
  </si>
  <si>
    <t xml:space="preserve">Equip i maquinària</t>
  </si>
  <si>
    <t xml:space="preserve">mq07gte010b</t>
  </si>
  <si>
    <t xml:space="preserve">h</t>
  </si>
  <si>
    <t xml:space="preserve">Grua autopropulsada de braç telescòpic amb una capacitat d'elevació de 20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</si>
  <si>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</si>
  <si>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</si>
  <si>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</si>
  <si>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</si>
  <si>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</si>
  <si>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</si>
  <si>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</si>
  <si>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</si>
  <si>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</si>
  <si>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</si>
  <si>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</si>
  <si>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</si>
  <si>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</si>
  <si>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</si>
  <si>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</si>
  <si>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</si>
  <si>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</si>
  <si>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</si>
  <si>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14843:2007</t>
  </si>
  <si>
    <t xml:space="preserve">2+</t>
  </si>
  <si>
    <t xml:space="preserve">Productos prefabricados de hormigón. Escaleras.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</si>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</sst>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.10" customWidth="1"/>
    <col min="5" max="5" width="73.27" customWidth="1"/>
    <col min="6" max="6" width="2.21" customWidth="1"/>
    <col min="7" max="7" width="11.73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81</v>
      </c>
      <c r="J10" s="14">
        <f ca="1">ROUND(INDIRECT(ADDRESS(ROW()+(0), COLUMN()+(-4), 1))*INDIRECT(ADDRESS(ROW()+(0), COLUMN()+(-1), 1)), 2)</f>
        <v>81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81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</v>
      </c>
      <c r="G13" s="12"/>
      <c r="H13" s="12"/>
      <c r="I13" s="14">
        <v>63.84</v>
      </c>
      <c r="J13" s="14">
        <f ca="1">ROUND(INDIRECT(ADDRESS(ROW()+(0), COLUMN()+(-4), 1))*INDIRECT(ADDRESS(ROW()+(0), COLUMN()+(-1), 1)), 2)</f>
        <v>15.96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15.96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0.42</v>
      </c>
      <c r="G16" s="11"/>
      <c r="H16" s="11"/>
      <c r="I16" s="13">
        <v>28.39</v>
      </c>
      <c r="J16" s="13">
        <f ca="1">ROUND(INDIRECT(ADDRESS(ROW()+(0), COLUMN()+(-4), 1))*INDIRECT(ADDRESS(ROW()+(0), COLUMN()+(-1), 1)), 2)</f>
        <v>11.92</v>
      </c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0.42</v>
      </c>
      <c r="G17" s="12"/>
      <c r="H17" s="12"/>
      <c r="I17" s="14">
        <v>25.25</v>
      </c>
      <c r="J17" s="14">
        <f ca="1">ROUND(INDIRECT(ADDRESS(ROW()+(0), COLUMN()+(-4), 1))*INDIRECT(ADDRESS(ROW()+(0), COLUMN()+(-1), 1)), 2)</f>
        <v>10.61</v>
      </c>
    </row>
    <row r="18" spans="1:10" ht="13.50" thickBot="1" customHeight="1">
      <c r="A18" s="15"/>
      <c r="B18" s="15"/>
      <c r="C18" s="15"/>
      <c r="D18" s="15"/>
      <c r="E18" s="15"/>
      <c r="F18" s="9" t="s">
        <v>28</v>
      </c>
      <c r="G18" s="9"/>
      <c r="H18" s="9"/>
      <c r="I18" s="9"/>
      <c r="J18" s="17">
        <f ca="1">ROUND(SUM(INDIRECT(ADDRESS(ROW()+(-1), COLUMN()+(0), 1)),INDIRECT(ADDRESS(ROW()+(-2), COLUMN()+(0), 1))), 2)</f>
        <v>22.53</v>
      </c>
    </row>
    <row r="19" spans="1:10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2"/>
      <c r="H20" s="12"/>
      <c r="I20" s="14">
        <f ca="1">ROUND(SUM(INDIRECT(ADDRESS(ROW()+(-2), COLUMN()+(1), 1)),INDIRECT(ADDRESS(ROW()+(-6), COLUMN()+(1), 1)),INDIRECT(ADDRESS(ROW()+(-9), COLUMN()+(1), 1))), 2)</f>
        <v>119.49</v>
      </c>
      <c r="J20" s="14">
        <f ca="1">ROUND(INDIRECT(ADDRESS(ROW()+(0), COLUMN()+(-4), 1))*INDIRECT(ADDRESS(ROW()+(0), COLUMN()+(-1), 1))/100, 2)</f>
        <v>2.39</v>
      </c>
    </row>
    <row r="21" spans="1:10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4"/>
      <c r="H21" s="24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121.88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/>
      <c r="G24" s="27" t="s">
        <v>35</v>
      </c>
      <c r="H24" s="27" t="s">
        <v>36</v>
      </c>
      <c r="I24" s="27"/>
      <c r="J24" s="27" t="s">
        <v>37</v>
      </c>
    </row>
    <row r="25" spans="1:10" ht="13.50" thickBot="1" customHeight="1">
      <c r="A25" s="28" t="s">
        <v>38</v>
      </c>
      <c r="B25" s="28"/>
      <c r="C25" s="28"/>
      <c r="D25" s="28"/>
      <c r="E25" s="28"/>
      <c r="F25" s="28"/>
      <c r="G25" s="29">
        <v>112008</v>
      </c>
      <c r="H25" s="29">
        <v>112009</v>
      </c>
      <c r="I25" s="29"/>
      <c r="J25" s="29" t="s">
        <v>39</v>
      </c>
    </row>
    <row r="26" spans="1:10" ht="13.50" thickBot="1" customHeight="1">
      <c r="A26" s="30" t="s">
        <v>40</v>
      </c>
      <c r="B26" s="30"/>
      <c r="C26" s="30"/>
      <c r="D26" s="30"/>
      <c r="E26" s="30"/>
      <c r="F26" s="30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E21"/>
    <mergeCell ref="F21:I21"/>
    <mergeCell ref="A24:F24"/>
    <mergeCell ref="H24:I24"/>
    <mergeCell ref="A25:F25"/>
    <mergeCell ref="G25:G26"/>
    <mergeCell ref="H25:I26"/>
    <mergeCell ref="J25:J26"/>
    <mergeCell ref="A26:F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