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<sst xmlns="http://schemas.openxmlformats.org/spreadsheetml/2006/main" count="86" uniqueCount="86">
  <si>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</si>
  <si>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</si>
  <si>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</t>
  </si>
  <si>
    <t xml:space="preserve">Llinda prefabricada en "U", ceràmic.</t>
  </si>
  <si>
    <r>
      <rPr>
        <sz val="8.25"/>
        <color rgb="FF000000"/>
        <rFont val="Arial"/>
        <family val="2"/>
      </rPr>
      <t xml:space="preserve">Llinda prefabricada en "U", ceràmic, de 20 cm d'amplada, 20 cm d'altura i 140 cm de longitud, per revestir, rebut amb morter de ciment industrial, color gris, M-5, subministrat a granel; amb reforç de formigó de replè preparat en obra, abocament amb mitjans manuals, i acer UNE-EN 10080 B 500 S, quantia 1,54 kg, muntatge i desmuntatge d'estintolament compost per 2 puntals metàl·lics telescòpics, amortitzables en 150 usos i taulers de fusta de pi, amortitzables en 10 usos. El preu inclou l'elaboració de la ferralla (tall, doblegat i conformat d'elements) en taller industrial i el muntatge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</si>
  <si>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</si>
  <si>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</si>
  <si>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</si>
  <si>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</si>
  <si>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</si>
  <si>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</si>
  <si>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</si>
  <si>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mt02bcr025c</t>
  </si>
  <si>
    <t xml:space="preserve">U</t>
  </si>
  <si>
    <t xml:space="preserve">Llinda prefabricada en "U", ceràmic, de 20 cm d'amplada, 20 cm d'altura i 140 cm de longitud, per revestir.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</si>
  <si>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</si>
  <si>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</si>
  <si>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</si>
  <si>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</si>
  <si>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</si>
  <si>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</si>
  <si>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</si>
  <si>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</si>
  <si>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</si>
  <si>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mt08aaa010a</t>
  </si>
  <si>
    <t xml:space="preserve">m³</t>
  </si>
  <si>
    <t xml:space="preserve">Aigua.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</si>
  <si>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</si>
  <si>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</si>
  <si>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</si>
  <si>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mt01arg006</t>
  </si>
  <si>
    <t xml:space="preserve">t</t>
  </si>
  <si>
    <t xml:space="preserve">Sorra de cantera, per a formigó preparat en obra.</t>
  </si>
  <si>
    <t xml:space="preserve">mt01arg007b</t>
  </si>
  <si>
    <t xml:space="preserve">t</t>
  </si>
  <si>
    <t xml:space="preserve">Àrid gruixut homogeneïtzat, de mida màxima 12 mm.</t>
  </si>
  <si>
    <t xml:space="preserve">mt50spa050m</t>
  </si>
  <si>
    <t xml:space="preserve">m³</t>
  </si>
  <si>
    <t xml:space="preserve">Tauló de fusta de pi, dimensions 20x7,2 cm.</t>
  </si>
  <si>
    <t xml:space="preserve">mt50spa101</t>
  </si>
  <si>
    <t xml:space="preserve">kg</t>
  </si>
  <si>
    <t xml:space="preserve">Claus d'acer.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</si>
  <si>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</si>
  <si>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</si>
  <si>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</si>
  <si>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</si>
  <si>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Equip i maquinària</t>
  </si>
  <si>
    <t xml:space="preserve">mq06hor010</t>
  </si>
  <si>
    <t xml:space="preserve">h</t>
  </si>
  <si>
    <t xml:space="preserve">Formigonera elèctrica amb una capacitat de pastat de 160 l.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</si>
  <si>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</si>
  <si>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</si>
  <si>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</si>
  <si>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</si>
  <si>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</si>
  <si>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mo021</t>
  </si>
  <si>
    <t xml:space="preserve">h</t>
  </si>
  <si>
    <t xml:space="preserve">Oficial 1ª construcció en treballs de ram de paleta.</t>
  </si>
  <si>
    <t xml:space="preserve">mo114</t>
  </si>
  <si>
    <t xml:space="preserve">h</t>
  </si>
  <si>
    <t xml:space="preserve">Peó ordinari construcció en treballs de ram de paleta.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</si>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</sst>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72.93" customWidth="1"/>
    <col min="5" max="5" width="2.21" customWidth="1"/>
    <col min="6" max="6" width="12.24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25.29</v>
      </c>
      <c r="H10" s="12">
        <f ca="1">ROUND(INDIRECT(ADDRESS(ROW()+(0), COLUMN()+(-3), 1))*INDIRECT(ADDRESS(ROW()+(0), COLUMN()+(-1), 1)), 2)</f>
        <v>25.29</v>
      </c>
    </row>
    <row r="11" spans="1:8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1.54</v>
      </c>
      <c r="F11" s="11"/>
      <c r="G11" s="12">
        <v>1.6</v>
      </c>
      <c r="H11" s="12">
        <f ca="1">ROUND(INDIRECT(ADDRESS(ROW()+(0), COLUMN()+(-3), 1))*INDIRECT(ADDRESS(ROW()+(0), COLUMN()+(-1), 1)), 2)</f>
        <v>2.46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0.035</v>
      </c>
      <c r="F12" s="11"/>
      <c r="G12" s="12">
        <v>1.5</v>
      </c>
      <c r="H12" s="12">
        <f ca="1">ROUND(INDIRECT(ADDRESS(ROW()+(0), COLUMN()+(-3), 1))*INDIRECT(ADDRESS(ROW()+(0), COLUMN()+(-1), 1)), 2)</f>
        <v>0.05</v>
      </c>
    </row>
    <row r="13" spans="1:8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0.022</v>
      </c>
      <c r="F13" s="11"/>
      <c r="G13" s="12">
        <v>50.2</v>
      </c>
      <c r="H13" s="12">
        <f ca="1">ROUND(INDIRECT(ADDRESS(ROW()+(0), COLUMN()+(-3), 1))*INDIRECT(ADDRESS(ROW()+(0), COLUMN()+(-1), 1)), 2)</f>
        <v>1.1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0.014</v>
      </c>
      <c r="F14" s="11"/>
      <c r="G14" s="12">
        <v>1.5</v>
      </c>
      <c r="H14" s="12">
        <f ca="1">ROUND(INDIRECT(ADDRESS(ROW()+(0), COLUMN()+(-3), 1))*INDIRECT(ADDRESS(ROW()+(0), COLUMN()+(-1), 1)), 2)</f>
        <v>0.02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24.358</v>
      </c>
      <c r="F15" s="11"/>
      <c r="G15" s="12">
        <v>0.1</v>
      </c>
      <c r="H15" s="12">
        <f ca="1">ROUND(INDIRECT(ADDRESS(ROW()+(0), COLUMN()+(-3), 1))*INDIRECT(ADDRESS(ROW()+(0), COLUMN()+(-1), 1)), 2)</f>
        <v>2.44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0.033</v>
      </c>
      <c r="F16" s="11"/>
      <c r="G16" s="12">
        <v>17.5</v>
      </c>
      <c r="H16" s="12">
        <f ca="1">ROUND(INDIRECT(ADDRESS(ROW()+(0), COLUMN()+(-3), 1))*INDIRECT(ADDRESS(ROW()+(0), COLUMN()+(-1), 1)), 2)</f>
        <v>0.58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0.066</v>
      </c>
      <c r="F17" s="11"/>
      <c r="G17" s="12">
        <v>16.64</v>
      </c>
      <c r="H17" s="12">
        <f ca="1">ROUND(INDIRECT(ADDRESS(ROW()+(0), COLUMN()+(-3), 1))*INDIRECT(ADDRESS(ROW()+(0), COLUMN()+(-1), 1)), 2)</f>
        <v>1.1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0.004</v>
      </c>
      <c r="F18" s="11"/>
      <c r="G18" s="12">
        <v>439.2</v>
      </c>
      <c r="H18" s="12">
        <f ca="1">ROUND(INDIRECT(ADDRESS(ROW()+(0), COLUMN()+(-3), 1))*INDIRECT(ADDRESS(ROW()+(0), COLUMN()+(-1), 1)), 2)</f>
        <v>1.76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1">
        <v>0.053</v>
      </c>
      <c r="F19" s="11"/>
      <c r="G19" s="12">
        <v>1.87</v>
      </c>
      <c r="H19" s="12">
        <f ca="1">ROUND(INDIRECT(ADDRESS(ROW()+(0), COLUMN()+(-3), 1))*INDIRECT(ADDRESS(ROW()+(0), COLUMN()+(-1), 1)), 2)</f>
        <v>0.1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3">
        <v>0.014</v>
      </c>
      <c r="F20" s="13"/>
      <c r="G20" s="14">
        <v>19.25</v>
      </c>
      <c r="H20" s="14">
        <f ca="1">ROUND(INDIRECT(ADDRESS(ROW()+(0), COLUMN()+(-3), 1))*INDIRECT(ADDRESS(ROW()+(0), COLUMN()+(-1), 1)), 2)</f>
        <v>0.27</v>
      </c>
    </row>
    <row r="21" spans="1:8" ht="13.50" thickBot="1" customHeight="1">
      <c r="A21" s="15"/>
      <c r="B21" s="15"/>
      <c r="C21" s="15"/>
      <c r="D21" s="15"/>
      <c r="E21" s="9" t="s">
        <v>45</v>
      </c>
      <c r="F21" s="9"/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35.17</v>
      </c>
    </row>
    <row r="22" spans="1:8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0.034</v>
      </c>
      <c r="F23" s="11"/>
      <c r="G23" s="12">
        <v>3.45</v>
      </c>
      <c r="H23" s="12">
        <f ca="1">ROUND(INDIRECT(ADDRESS(ROW()+(0), COLUMN()+(-3), 1))*INDIRECT(ADDRESS(ROW()+(0), COLUMN()+(-1), 1)), 2)</f>
        <v>0.12</v>
      </c>
    </row>
    <row r="24" spans="1:8" ht="13.50" thickBot="1" customHeight="1">
      <c r="A24" s="1" t="s">
        <v>50</v>
      </c>
      <c r="B24" s="1"/>
      <c r="C24" s="10" t="s">
        <v>51</v>
      </c>
      <c r="D24" s="1" t="s">
        <v>52</v>
      </c>
      <c r="E24" s="13">
        <v>0.079</v>
      </c>
      <c r="F24" s="13"/>
      <c r="G24" s="14">
        <v>1.94</v>
      </c>
      <c r="H24" s="14">
        <f ca="1">ROUND(INDIRECT(ADDRESS(ROW()+(0), COLUMN()+(-3), 1))*INDIRECT(ADDRESS(ROW()+(0), COLUMN()+(-1), 1)), 2)</f>
        <v>0.15</v>
      </c>
    </row>
    <row r="25" spans="1:8" ht="13.50" thickBot="1" customHeight="1">
      <c r="A25" s="15"/>
      <c r="B25" s="15"/>
      <c r="C25" s="15"/>
      <c r="D25" s="15"/>
      <c r="E25" s="9" t="s">
        <v>53</v>
      </c>
      <c r="F25" s="9"/>
      <c r="G25" s="9"/>
      <c r="H25" s="17">
        <f ca="1">ROUND(SUM(INDIRECT(ADDRESS(ROW()+(-1), COLUMN()+(0), 1)),INDIRECT(ADDRESS(ROW()+(-2), COLUMN()+(0), 1))), 2)</f>
        <v>0.27</v>
      </c>
    </row>
    <row r="26" spans="1:8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" t="s">
        <v>57</v>
      </c>
      <c r="E27" s="11">
        <v>0.119</v>
      </c>
      <c r="F27" s="11"/>
      <c r="G27" s="12">
        <v>28.42</v>
      </c>
      <c r="H27" s="12">
        <f ca="1">ROUND(INDIRECT(ADDRESS(ROW()+(0), COLUMN()+(-3), 1))*INDIRECT(ADDRESS(ROW()+(0), COLUMN()+(-1), 1)), 2)</f>
        <v>3.38</v>
      </c>
    </row>
    <row r="28" spans="1:8" ht="13.50" thickBot="1" customHeight="1">
      <c r="A28" s="1" t="s">
        <v>58</v>
      </c>
      <c r="B28" s="1"/>
      <c r="C28" s="10" t="s">
        <v>59</v>
      </c>
      <c r="D28" s="1" t="s">
        <v>60</v>
      </c>
      <c r="E28" s="11">
        <v>0.146</v>
      </c>
      <c r="F28" s="11"/>
      <c r="G28" s="12">
        <v>23.81</v>
      </c>
      <c r="H28" s="12">
        <f ca="1">ROUND(INDIRECT(ADDRESS(ROW()+(0), COLUMN()+(-3), 1))*INDIRECT(ADDRESS(ROW()+(0), COLUMN()+(-1), 1)), 2)</f>
        <v>3.48</v>
      </c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1">
        <v>0.031</v>
      </c>
      <c r="F29" s="11"/>
      <c r="G29" s="12">
        <v>28.39</v>
      </c>
      <c r="H29" s="12">
        <f ca="1">ROUND(INDIRECT(ADDRESS(ROW()+(0), COLUMN()+(-3), 1))*INDIRECT(ADDRESS(ROW()+(0), COLUMN()+(-1), 1)), 2)</f>
        <v>0.88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3">
        <v>0.031</v>
      </c>
      <c r="F30" s="13"/>
      <c r="G30" s="14">
        <v>25.25</v>
      </c>
      <c r="H30" s="14">
        <f ca="1">ROUND(INDIRECT(ADDRESS(ROW()+(0), COLUMN()+(-3), 1))*INDIRECT(ADDRESS(ROW()+(0), COLUMN()+(-1), 1)), 2)</f>
        <v>0.78</v>
      </c>
    </row>
    <row r="31" spans="1:8" ht="13.50" thickBot="1" customHeight="1">
      <c r="A31" s="15"/>
      <c r="B31" s="15"/>
      <c r="C31" s="15"/>
      <c r="D31" s="15"/>
      <c r="E31" s="9" t="s">
        <v>67</v>
      </c>
      <c r="F31" s="9"/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8.52</v>
      </c>
    </row>
    <row r="32" spans="1:8" ht="13.50" thickBot="1" customHeight="1">
      <c r="A32" s="15">
        <v>4</v>
      </c>
      <c r="B32" s="15"/>
      <c r="C32" s="15"/>
      <c r="D32" s="18" t="s">
        <v>68</v>
      </c>
      <c r="E32" s="18"/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19" t="s">
        <v>70</v>
      </c>
      <c r="E33" s="13">
        <v>2</v>
      </c>
      <c r="F33" s="13"/>
      <c r="G33" s="14">
        <f ca="1">ROUND(SUM(INDIRECT(ADDRESS(ROW()+(-2), COLUMN()+(1), 1)),INDIRECT(ADDRESS(ROW()+(-8), COLUMN()+(1), 1)),INDIRECT(ADDRESS(ROW()+(-12), COLUMN()+(1), 1))), 2)</f>
        <v>43.96</v>
      </c>
      <c r="H33" s="14">
        <f ca="1">ROUND(INDIRECT(ADDRESS(ROW()+(0), COLUMN()+(-3), 1))*INDIRECT(ADDRESS(ROW()+(0), COLUMN()+(-1), 1))/100, 2)</f>
        <v>0.88</v>
      </c>
    </row>
    <row r="34" spans="1:8" ht="13.50" thickBot="1" customHeight="1">
      <c r="A34" s="21" t="s">
        <v>71</v>
      </c>
      <c r="B34" s="21"/>
      <c r="C34" s="22"/>
      <c r="D34" s="23"/>
      <c r="E34" s="24" t="s">
        <v>72</v>
      </c>
      <c r="F34" s="24"/>
      <c r="G34" s="25"/>
      <c r="H34" s="26">
        <f ca="1">ROUND(SUM(INDIRECT(ADDRESS(ROW()+(-1), COLUMN()+(0), 1)),INDIRECT(ADDRESS(ROW()+(-3), COLUMN()+(0), 1)),INDIRECT(ADDRESS(ROW()+(-9), COLUMN()+(0), 1)),INDIRECT(ADDRESS(ROW()+(-13), COLUMN()+(0), 1))), 2)</f>
        <v>44.84</v>
      </c>
    </row>
    <row r="37" spans="1:8" ht="13.50" thickBot="1" customHeight="1">
      <c r="A37" s="27" t="s">
        <v>73</v>
      </c>
      <c r="B37" s="27"/>
      <c r="C37" s="27"/>
      <c r="D37" s="27"/>
      <c r="E37" s="27"/>
      <c r="F37" s="27" t="s">
        <v>74</v>
      </c>
      <c r="G37" s="27" t="s">
        <v>75</v>
      </c>
      <c r="H37" s="27" t="s">
        <v>76</v>
      </c>
    </row>
    <row r="38" spans="1:8" ht="13.50" thickBot="1" customHeight="1">
      <c r="A38" s="28" t="s">
        <v>77</v>
      </c>
      <c r="B38" s="28"/>
      <c r="C38" s="28"/>
      <c r="D38" s="28"/>
      <c r="E38" s="28"/>
      <c r="F38" s="29">
        <v>1.18202e+006</v>
      </c>
      <c r="G38" s="29">
        <v>1.18202e+006</v>
      </c>
      <c r="H38" s="29" t="s">
        <v>78</v>
      </c>
    </row>
    <row r="39" spans="1:8" ht="13.50" thickBot="1" customHeight="1">
      <c r="A39" s="30" t="s">
        <v>79</v>
      </c>
      <c r="B39" s="30"/>
      <c r="C39" s="30"/>
      <c r="D39" s="30"/>
      <c r="E39" s="30"/>
      <c r="F39" s="31"/>
      <c r="G39" s="31"/>
      <c r="H39" s="31"/>
    </row>
    <row r="40" spans="1:8" ht="13.50" thickBot="1" customHeight="1">
      <c r="A40" s="28" t="s">
        <v>80</v>
      </c>
      <c r="B40" s="28"/>
      <c r="C40" s="28"/>
      <c r="D40" s="28"/>
      <c r="E40" s="28"/>
      <c r="F40" s="29">
        <v>172012</v>
      </c>
      <c r="G40" s="29">
        <v>172013</v>
      </c>
      <c r="H40" s="29" t="s">
        <v>81</v>
      </c>
    </row>
    <row r="41" spans="1:8" ht="13.50" thickBot="1" customHeight="1">
      <c r="A41" s="30" t="s">
        <v>82</v>
      </c>
      <c r="B41" s="30"/>
      <c r="C41" s="30"/>
      <c r="D41" s="30"/>
      <c r="E41" s="30"/>
      <c r="F41" s="31"/>
      <c r="G41" s="31"/>
      <c r="H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</row>
  </sheetData>
  <mergeCells count="71">
    <mergeCell ref="A1:H1"/>
    <mergeCell ref="C3:H3"/>
    <mergeCell ref="A5:H5"/>
    <mergeCell ref="A8:B8"/>
    <mergeCell ref="E8:F8"/>
    <mergeCell ref="A9:B9"/>
    <mergeCell ref="D9:F9"/>
    <mergeCell ref="A10:B10"/>
    <mergeCell ref="E10:F10"/>
    <mergeCell ref="A11:B11"/>
    <mergeCell ref="E11:F11"/>
    <mergeCell ref="A12:B12"/>
    <mergeCell ref="E12:F12"/>
    <mergeCell ref="A13:B13"/>
    <mergeCell ref="E13:F13"/>
    <mergeCell ref="A14:B14"/>
    <mergeCell ref="E14:F14"/>
    <mergeCell ref="A15:B15"/>
    <mergeCell ref="E15:F15"/>
    <mergeCell ref="A16:B16"/>
    <mergeCell ref="E16:F16"/>
    <mergeCell ref="A17:B17"/>
    <mergeCell ref="E17:F17"/>
    <mergeCell ref="A18:B18"/>
    <mergeCell ref="E18:F18"/>
    <mergeCell ref="A19:B19"/>
    <mergeCell ref="E19:F19"/>
    <mergeCell ref="A20:B20"/>
    <mergeCell ref="E20:F20"/>
    <mergeCell ref="A21:B21"/>
    <mergeCell ref="E21:G21"/>
    <mergeCell ref="A22:B22"/>
    <mergeCell ref="D22:F22"/>
    <mergeCell ref="A23:B23"/>
    <mergeCell ref="E23:F23"/>
    <mergeCell ref="A24:B24"/>
    <mergeCell ref="E24:F24"/>
    <mergeCell ref="A25:B25"/>
    <mergeCell ref="E25:G25"/>
    <mergeCell ref="A26:B26"/>
    <mergeCell ref="D26:F26"/>
    <mergeCell ref="A27:B27"/>
    <mergeCell ref="E27:F27"/>
    <mergeCell ref="A28:B28"/>
    <mergeCell ref="E28:F28"/>
    <mergeCell ref="A29:B29"/>
    <mergeCell ref="E29:F29"/>
    <mergeCell ref="A30:B30"/>
    <mergeCell ref="E30:F30"/>
    <mergeCell ref="A31:B31"/>
    <mergeCell ref="E31:G31"/>
    <mergeCell ref="A32:B32"/>
    <mergeCell ref="D32:F32"/>
    <mergeCell ref="A33:B33"/>
    <mergeCell ref="E33:F33"/>
    <mergeCell ref="A34:D34"/>
    <mergeCell ref="E34:G34"/>
    <mergeCell ref="A37:E37"/>
    <mergeCell ref="A38:E38"/>
    <mergeCell ref="F38:F39"/>
    <mergeCell ref="G38:G39"/>
    <mergeCell ref="H38:H39"/>
    <mergeCell ref="A39:E39"/>
    <mergeCell ref="A40:E40"/>
    <mergeCell ref="F40:F41"/>
    <mergeCell ref="G40:G41"/>
    <mergeCell ref="H40:H41"/>
    <mergeCell ref="A41:E41"/>
    <mergeCell ref="A44:H44"/>
    <mergeCell ref="A45:H45"/>
    <mergeCell ref="A46:H46"/>
  </mergeCells>
  <pageMargins left="0.147638" right="0.147638" top="0.206693" bottom="0.206693" header="0.0" footer="0.0"/>
  <pageSetup paperSize="9" orientation="portrait"/>
  <rowBreaks count="0" manualBreakCount="0">
    </rowBreaks>
</worksheet>
</file>