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<sst xmlns="http://schemas.openxmlformats.org/spreadsheetml/2006/main" count="82" uniqueCount="82">
  <si>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</si>
  <si>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</si>
  <si>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</t>
  </si>
  <si>
    <t xml:space="preserve">Llinda prefabricada en "U", de formigó cel·lular.</t>
  </si>
  <si>
    <r>
      <rPr>
        <sz val="8.25"/>
        <color rgb="FF000000"/>
        <rFont val="Arial"/>
        <family val="2"/>
      </rPr>
      <t xml:space="preserve">Llinda prefabricada en "U" de formigó cel·lular endurit en autoclau, 200x25x20 cm, rebut amb morter per a junts fins; amb reforç de formigó de replè preparat en obra, abocament amb mitjans manuals, i acer UNE-EN 10080 B 500 S, quantia 2,2 kg; muntatge i desmuntatge d'estintolament compost per 2 puntals metàl·lics telescòpics, amortitzables en 150 usos i taulers de fusta de pi, amortitzables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</si>
  <si>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</si>
  <si>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</si>
  <si>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</si>
  <si>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</si>
  <si>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</si>
  <si>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</si>
  <si>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</si>
  <si>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mt02bhc019a</t>
  </si>
  <si>
    <t xml:space="preserve">U</t>
  </si>
  <si>
    <t xml:space="preserve">Llinda prefabricada en "U" de formigó cel·lular endurit en autoclau, 200x25x20 cm.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</si>
  <si>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</si>
  <si>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</si>
  <si>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</si>
  <si>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</si>
  <si>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</si>
  <si>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</si>
  <si>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mt09mif065a</t>
  </si>
  <si>
    <t xml:space="preserve">kg</t>
  </si>
  <si>
    <t xml:space="preserve">Morter per a junts fins, compost per ciment blanc, calç grassa, sorra silícia i additiu retenidor d'aigua a base de cel·lulosa, d'aplicació en fàbriques de bloc de formigó cel·lular, subministrat en sacs de 25 kg,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</si>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</sst>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1.91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138.03</v>
      </c>
      <c r="H10" s="12">
        <f ca="1">ROUND(INDIRECT(ADDRESS(ROW()+(0), COLUMN()+(-3), 1))*INDIRECT(ADDRESS(ROW()+(0), COLUMN()+(-1), 1)), 2)</f>
        <v>138.03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2.2</v>
      </c>
      <c r="F11" s="11"/>
      <c r="G11" s="12">
        <v>1.6</v>
      </c>
      <c r="H11" s="12">
        <f ca="1">ROUND(INDIRECT(ADDRESS(ROW()+(0), COLUMN()+(-3), 1))*INDIRECT(ADDRESS(ROW()+(0), COLUMN()+(-1), 1)), 2)</f>
        <v>3.52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0.051</v>
      </c>
      <c r="F12" s="11"/>
      <c r="G12" s="12">
        <v>1.5</v>
      </c>
      <c r="H12" s="12">
        <f ca="1">ROUND(INDIRECT(ADDRESS(ROW()+(0), COLUMN()+(-3), 1))*INDIRECT(ADDRESS(ROW()+(0), COLUMN()+(-1), 1)), 2)</f>
        <v>0.08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1"/>
      <c r="G13" s="12">
        <v>0.55</v>
      </c>
      <c r="H13" s="12">
        <f ca="1">ROUND(INDIRECT(ADDRESS(ROW()+(0), COLUMN()+(-3), 1))*INDIRECT(ADDRESS(ROW()+(0), COLUMN()+(-1), 1)), 2)</f>
        <v>0.44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0.023</v>
      </c>
      <c r="F14" s="11"/>
      <c r="G14" s="12">
        <v>1.5</v>
      </c>
      <c r="H14" s="12">
        <f ca="1">ROUND(INDIRECT(ADDRESS(ROW()+(0), COLUMN()+(-3), 1))*INDIRECT(ADDRESS(ROW()+(0), COLUMN()+(-1), 1)), 2)</f>
        <v>0.03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44.308</v>
      </c>
      <c r="F15" s="11"/>
      <c r="G15" s="12">
        <v>0.1</v>
      </c>
      <c r="H15" s="12">
        <f ca="1">ROUND(INDIRECT(ADDRESS(ROW()+(0), COLUMN()+(-3), 1))*INDIRECT(ADDRESS(ROW()+(0), COLUMN()+(-1), 1)), 2)</f>
        <v>4.43</v>
      </c>
      <c r="I15" s="12"/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0.06</v>
      </c>
      <c r="F16" s="11"/>
      <c r="G16" s="12">
        <v>17.5</v>
      </c>
      <c r="H16" s="12">
        <f ca="1">ROUND(INDIRECT(ADDRESS(ROW()+(0), COLUMN()+(-3), 1))*INDIRECT(ADDRESS(ROW()+(0), COLUMN()+(-1), 1)), 2)</f>
        <v>1.05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0.12</v>
      </c>
      <c r="F17" s="11"/>
      <c r="G17" s="12">
        <v>16.64</v>
      </c>
      <c r="H17" s="12">
        <f ca="1">ROUND(INDIRECT(ADDRESS(ROW()+(0), COLUMN()+(-3), 1))*INDIRECT(ADDRESS(ROW()+(0), COLUMN()+(-1), 1)), 2)</f>
        <v>2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2">
        <v>439.2</v>
      </c>
      <c r="H18" s="12">
        <f ca="1">ROUND(INDIRECT(ADDRESS(ROW()+(0), COLUMN()+(-3), 1))*INDIRECT(ADDRESS(ROW()+(0), COLUMN()+(-1), 1)), 2)</f>
        <v>2.2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1"/>
      <c r="G19" s="12">
        <v>1.87</v>
      </c>
      <c r="H19" s="12">
        <f ca="1">ROUND(INDIRECT(ADDRESS(ROW()+(0), COLUMN()+(-3), 1))*INDIRECT(ADDRESS(ROW()+(0), COLUMN()+(-1), 1)), 2)</f>
        <v>0.1</v>
      </c>
      <c r="I19" s="12"/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3"/>
      <c r="G20" s="14">
        <v>19.25</v>
      </c>
      <c r="H20" s="14">
        <f ca="1">ROUND(INDIRECT(ADDRESS(ROW()+(0), COLUMN()+(-3), 1))*INDIRECT(ADDRESS(ROW()+(0), COLUMN()+(-1), 1)), 2)</f>
        <v>0.27</v>
      </c>
      <c r="I20" s="14"/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152.15</v>
      </c>
      <c r="I21" s="17"/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5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0.062</v>
      </c>
      <c r="F23" s="13"/>
      <c r="G23" s="14">
        <v>3.45</v>
      </c>
      <c r="H23" s="14">
        <f ca="1">ROUND(INDIRECT(ADDRESS(ROW()+(0), COLUMN()+(-3), 1))*INDIRECT(ADDRESS(ROW()+(0), COLUMN()+(-1), 1)), 2)</f>
        <v>0.21</v>
      </c>
      <c r="I23" s="14"/>
    </row>
    <row r="24" spans="1:9" ht="13.50" thickBot="1" customHeight="1">
      <c r="A24" s="15"/>
      <c r="B24" s="15"/>
      <c r="C24" s="15"/>
      <c r="D24" s="15"/>
      <c r="E24" s="9" t="s">
        <v>50</v>
      </c>
      <c r="F24" s="9"/>
      <c r="G24" s="9"/>
      <c r="H24" s="17">
        <f ca="1">ROUND(SUM(INDIRECT(ADDRESS(ROW()+(-1), COLUMN()+(0), 1))), 2)</f>
        <v>0.21</v>
      </c>
      <c r="I24" s="17"/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5"/>
      <c r="H25" s="15"/>
      <c r="I25" s="15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0.153</v>
      </c>
      <c r="F26" s="11"/>
      <c r="G26" s="12">
        <v>28.42</v>
      </c>
      <c r="H26" s="12">
        <f ca="1">ROUND(INDIRECT(ADDRESS(ROW()+(0), COLUMN()+(-3), 1))*INDIRECT(ADDRESS(ROW()+(0), COLUMN()+(-1), 1)), 2)</f>
        <v>4.35</v>
      </c>
      <c r="I26" s="12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0.153</v>
      </c>
      <c r="F27" s="11"/>
      <c r="G27" s="12">
        <v>23.81</v>
      </c>
      <c r="H27" s="12">
        <f ca="1">ROUND(INDIRECT(ADDRESS(ROW()+(0), COLUMN()+(-3), 1))*INDIRECT(ADDRESS(ROW()+(0), COLUMN()+(-1), 1)), 2)</f>
        <v>3.64</v>
      </c>
      <c r="I27" s="12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0.045</v>
      </c>
      <c r="F28" s="11"/>
      <c r="G28" s="12">
        <v>28.39</v>
      </c>
      <c r="H28" s="12">
        <f ca="1">ROUND(INDIRECT(ADDRESS(ROW()+(0), COLUMN()+(-3), 1))*INDIRECT(ADDRESS(ROW()+(0), COLUMN()+(-1), 1)), 2)</f>
        <v>1.28</v>
      </c>
      <c r="I28" s="12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0.045</v>
      </c>
      <c r="F29" s="13"/>
      <c r="G29" s="14">
        <v>25.25</v>
      </c>
      <c r="H29" s="14">
        <f ca="1">ROUND(INDIRECT(ADDRESS(ROW()+(0), COLUMN()+(-3), 1))*INDIRECT(ADDRESS(ROW()+(0), COLUMN()+(-1), 1)), 2)</f>
        <v>1.14</v>
      </c>
      <c r="I29" s="14"/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10.41</v>
      </c>
      <c r="I30" s="17"/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5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3"/>
      <c r="G32" s="14">
        <f ca="1">ROUND(SUM(INDIRECT(ADDRESS(ROW()+(-2), COLUMN()+(1), 1)),INDIRECT(ADDRESS(ROW()+(-8), COLUMN()+(1), 1)),INDIRECT(ADDRESS(ROW()+(-11), COLUMN()+(1), 1))), 2)</f>
        <v>162.77</v>
      </c>
      <c r="H32" s="14">
        <f ca="1">ROUND(INDIRECT(ADDRESS(ROW()+(0), COLUMN()+(-3), 1))*INDIRECT(ADDRESS(ROW()+(0), COLUMN()+(-1), 1))/100, 2)</f>
        <v>3.26</v>
      </c>
      <c r="I32" s="14"/>
    </row>
    <row r="33" spans="1:9" ht="13.50" thickBot="1" customHeight="1">
      <c r="A33" s="8"/>
      <c r="B33" s="8"/>
      <c r="C33" s="8"/>
      <c r="D33" s="8"/>
      <c r="E33" s="21" t="s">
        <v>68</v>
      </c>
      <c r="F33" s="21"/>
      <c r="G33" s="21"/>
      <c r="H33" s="22">
        <f ca="1">ROUND(SUM(INDIRECT(ADDRESS(ROW()+(-1), COLUMN()+(0), 1)),INDIRECT(ADDRESS(ROW()+(-3), COLUMN()+(0), 1)),INDIRECT(ADDRESS(ROW()+(-9), COLUMN()+(0), 1)),INDIRECT(ADDRESS(ROW()+(-12), COLUMN()+(0), 1))), 2)</f>
        <v>166.03</v>
      </c>
      <c r="I33" s="22"/>
    </row>
    <row r="36" spans="1:9" ht="13.50" thickBot="1" customHeight="1">
      <c r="A36" s="23" t="s">
        <v>69</v>
      </c>
      <c r="B36" s="23"/>
      <c r="C36" s="23"/>
      <c r="D36" s="23"/>
      <c r="E36" s="23"/>
      <c r="F36" s="23" t="s">
        <v>70</v>
      </c>
      <c r="G36" s="23" t="s">
        <v>71</v>
      </c>
      <c r="H36" s="23"/>
      <c r="I36" s="23" t="s">
        <v>72</v>
      </c>
    </row>
    <row r="37" spans="1:9" ht="13.50" thickBot="1" customHeight="1">
      <c r="A37" s="24" t="s">
        <v>73</v>
      </c>
      <c r="B37" s="24"/>
      <c r="C37" s="24"/>
      <c r="D37" s="24"/>
      <c r="E37" s="24"/>
      <c r="F37" s="25">
        <v>1.18202e+006</v>
      </c>
      <c r="G37" s="25">
        <v>1.18202e+006</v>
      </c>
      <c r="H37" s="25"/>
      <c r="I37" s="25" t="s">
        <v>74</v>
      </c>
    </row>
    <row r="38" spans="1:9" ht="13.50" thickBot="1" customHeight="1">
      <c r="A38" s="26" t="s">
        <v>75</v>
      </c>
      <c r="B38" s="26"/>
      <c r="C38" s="26"/>
      <c r="D38" s="26"/>
      <c r="E38" s="26"/>
      <c r="F38" s="27"/>
      <c r="G38" s="27"/>
      <c r="H38" s="27"/>
      <c r="I38" s="27"/>
    </row>
    <row r="39" spans="1:9" ht="13.50" thickBot="1" customHeight="1">
      <c r="A39" s="24" t="s">
        <v>76</v>
      </c>
      <c r="B39" s="24"/>
      <c r="C39" s="24"/>
      <c r="D39" s="24"/>
      <c r="E39" s="24"/>
      <c r="F39" s="25">
        <v>172012</v>
      </c>
      <c r="G39" s="25">
        <v>172013</v>
      </c>
      <c r="H39" s="25"/>
      <c r="I39" s="25" t="s">
        <v>77</v>
      </c>
    </row>
    <row r="40" spans="1:9" ht="13.50" thickBot="1" customHeight="1">
      <c r="A40" s="26" t="s">
        <v>78</v>
      </c>
      <c r="B40" s="26"/>
      <c r="C40" s="26"/>
      <c r="D40" s="26"/>
      <c r="E40" s="26"/>
      <c r="F40" s="27"/>
      <c r="G40" s="27"/>
      <c r="H40" s="27"/>
      <c r="I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</row>
  </sheetData>
  <mergeCells count="9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B27"/>
    <mergeCell ref="E27:F27"/>
    <mergeCell ref="H27:I27"/>
    <mergeCell ref="A28:B28"/>
    <mergeCell ref="E28:F28"/>
    <mergeCell ref="H28:I28"/>
    <mergeCell ref="A29:B29"/>
    <mergeCell ref="E29:F29"/>
    <mergeCell ref="H29:I29"/>
    <mergeCell ref="A30:B30"/>
    <mergeCell ref="E30:G30"/>
    <mergeCell ref="H30:I30"/>
    <mergeCell ref="A31:B31"/>
    <mergeCell ref="D31:F31"/>
    <mergeCell ref="H31:I31"/>
    <mergeCell ref="A32:B32"/>
    <mergeCell ref="E32:F32"/>
    <mergeCell ref="H32:I32"/>
    <mergeCell ref="A33:B33"/>
    <mergeCell ref="E33:G33"/>
    <mergeCell ref="H33:I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