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<sst xmlns="http://schemas.openxmlformats.org/spreadsheetml/2006/main" count="89" uniqueCount="89">
  <si>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</si>
  <si>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</si>
  <si>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</si>
  <si>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Llinda de fàbrica armada de blocs en "U" de formigó, cara vista.</t>
  </si>
  <si>
    <r>
      <rPr>
        <sz val="8.25"/>
        <color rgb="FF000000"/>
        <rFont val="Arial"/>
        <family val="2"/>
      </rPr>
      <t xml:space="preserve">Llinda de 20 cm d'espessor, de fàbrica armada de blocs en "U" CV de formigó, llisos, color gris, 40x20x20 cm, resistència normalitzada R10 (10 N/mm²), rebudes amb morter de ciment industrial, color gris, M-7,5, subministrat a granel; amb reforç de formigó de replè, HA-25/B/12/XC2, preparat en obra, abocament amb mitjans manuals, i acer UNE-EN 10080 B 500 S, quantia 4,3 kg/m; muntatge i desmuntatge d'estintolament compost per 2 puntals metàl·lics telescòpics, amortitzables en 150 usos i taulers de fusta de pi, amortitzables en 10 usos.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</si>
  <si>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</si>
  <si>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</si>
  <si>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</si>
  <si>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</si>
  <si>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</si>
  <si>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</si>
  <si>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</si>
  <si>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mt03bhp040ja</t>
  </si>
  <si>
    <t xml:space="preserve">U</t>
  </si>
  <si>
    <t xml:space="preserve">Bloc en "U" CV de formigó, llis, color gris, 40x20x20 cm, resistència normalitzada R10 (10 N/mm²). Segons UNE-EN 771-3.</t>
  </si>
  <si>
    <t xml:space="preserve">mt09mif010db</t>
  </si>
  <si>
    <t xml:space="preserve">t</t>
  </si>
  <si>
    <t xml:space="preserve">Morter industrial per a obra de paleta, de ciment, color gris, categoria M-7,5 (resistència a compressió 7,5 N/mm²), subministrat a granel, segons UNE-EN 998-2.</t>
  </si>
  <si>
    <t xml:space="preserve">mt08aaa010a</t>
  </si>
  <si>
    <t xml:space="preserve">m³</t>
  </si>
  <si>
    <t xml:space="preserve">Aigua.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</si>
  <si>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</si>
  <si>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</si>
  <si>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</si>
  <si>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</si>
  <si>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</si>
  <si>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</si>
  <si>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</si>
  <si>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</si>
  <si>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</si>
  <si>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</si>
  <si>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</si>
  <si>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</si>
  <si>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mt01arg007b</t>
  </si>
  <si>
    <t xml:space="preserve">t</t>
  </si>
  <si>
    <t xml:space="preserve">Àrid gruixut homogeneïtzat, de mida màxima 12 mm.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</si>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</sst>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3.95" customWidth="1"/>
    <col min="6" max="6" width="1.19" customWidth="1"/>
    <col min="7" max="7" width="11.73" customWidth="1"/>
    <col min="8" max="8" width="1.53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/>
      <c r="K10" s="12">
        <f ca="1">ROUND(INDIRECT(ADDRESS(ROW()+(0), COLUMN()+(-5), 1))*INDIRECT(ADDRESS(ROW()+(0), COLUMN()+(-2), 1)), 2)</f>
        <v>5.33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/>
      <c r="K11" s="12">
        <f ca="1">ROUND(INDIRECT(ADDRESS(ROW()+(0), COLUMN()+(-5), 1))*INDIRECT(ADDRESS(ROW()+(0), COLUMN()+(-2), 1)), 2)</f>
        <v>0.05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/>
      <c r="K12" s="12">
        <f ca="1">ROUND(INDIRECT(ADDRESS(ROW()+(0), COLUMN()+(-5), 1))*INDIRECT(ADDRESS(ROW()+(0), COLUMN()+(-2), 1)), 2)</f>
        <v>0.01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/>
      <c r="K13" s="12">
        <f ca="1">ROUND(INDIRECT(ADDRESS(ROW()+(0), COLUMN()+(-5), 1))*INDIRECT(ADDRESS(ROW()+(0), COLUMN()+(-2), 1)), 2)</f>
        <v>6.88</v>
      </c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/>
      <c r="K14" s="12">
        <f ca="1">ROUND(INDIRECT(ADDRESS(ROW()+(0), COLUMN()+(-5), 1))*INDIRECT(ADDRESS(ROW()+(0), COLUMN()+(-2), 1)), 2)</f>
        <v>0.15</v>
      </c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/>
      <c r="K15" s="12">
        <f ca="1">ROUND(INDIRECT(ADDRESS(ROW()+(0), COLUMN()+(-5), 1))*INDIRECT(ADDRESS(ROW()+(0), COLUMN()+(-2), 1)), 2)</f>
        <v>1.17</v>
      </c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/>
      <c r="K16" s="12">
        <f ca="1">ROUND(INDIRECT(ADDRESS(ROW()+(0), COLUMN()+(-5), 1))*INDIRECT(ADDRESS(ROW()+(0), COLUMN()+(-2), 1)), 2)</f>
        <v>0.28</v>
      </c>
    </row>
    <row r="17" spans="1:11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/>
      <c r="K17" s="12">
        <f ca="1">ROUND(INDIRECT(ADDRESS(ROW()+(0), COLUMN()+(-5), 1))*INDIRECT(ADDRESS(ROW()+(0), COLUMN()+(-2), 1)), 2)</f>
        <v>0.53</v>
      </c>
    </row>
    <row r="18" spans="1:11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/>
      <c r="K18" s="12">
        <f ca="1">ROUND(INDIRECT(ADDRESS(ROW()+(0), COLUMN()+(-5), 1))*INDIRECT(ADDRESS(ROW()+(0), COLUMN()+(-2), 1)), 2)</f>
        <v>1.32</v>
      </c>
    </row>
    <row r="19" spans="1:11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/>
      <c r="K19" s="12">
        <f ca="1">ROUND(INDIRECT(ADDRESS(ROW()+(0), COLUMN()+(-5), 1))*INDIRECT(ADDRESS(ROW()+(0), COLUMN()+(-2), 1)), 2)</f>
        <v>0.09</v>
      </c>
    </row>
    <row r="20" spans="1:11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/>
      <c r="K20" s="14">
        <f ca="1">ROUND(INDIRECT(ADDRESS(ROW()+(0), COLUMN()+(-5), 1))*INDIRECT(ADDRESS(ROW()+(0), COLUMN()+(-2), 1)), 2)</f>
        <v>0.25</v>
      </c>
    </row>
    <row r="21" spans="1:11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9"/>
      <c r="K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16.06</v>
      </c>
    </row>
    <row r="22" spans="1:11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  <c r="K22" s="15"/>
    </row>
    <row r="23" spans="1:11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/>
      <c r="K23" s="12">
        <f ca="1">ROUND(INDIRECT(ADDRESS(ROW()+(0), COLUMN()+(-5), 1))*INDIRECT(ADDRESS(ROW()+(0), COLUMN()+(-2), 1)), 2)</f>
        <v>0.06</v>
      </c>
    </row>
    <row r="24" spans="1:11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/>
      <c r="K24" s="14">
        <f ca="1">ROUND(INDIRECT(ADDRESS(ROW()+(0), COLUMN()+(-5), 1))*INDIRECT(ADDRESS(ROW()+(0), COLUMN()+(-2), 1)), 2)</f>
        <v>0.04</v>
      </c>
    </row>
    <row r="25" spans="1:11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9"/>
      <c r="K25" s="17">
        <f ca="1">ROUND(SUM(INDIRECT(ADDRESS(ROW()+(-1), COLUMN()+(0), 1)),INDIRECT(ADDRESS(ROW()+(-2), COLUMN()+(0), 1))), 2)</f>
        <v>0.1</v>
      </c>
    </row>
    <row r="26" spans="1:11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  <c r="K26" s="15"/>
    </row>
    <row r="27" spans="1:11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0.172</v>
      </c>
      <c r="G27" s="11"/>
      <c r="H27" s="11"/>
      <c r="I27" s="12">
        <v>28.42</v>
      </c>
      <c r="J27" s="12"/>
      <c r="K27" s="12">
        <f ca="1">ROUND(INDIRECT(ADDRESS(ROW()+(0), COLUMN()+(-5), 1))*INDIRECT(ADDRESS(ROW()+(0), COLUMN()+(-2), 1)), 2)</f>
        <v>4.89</v>
      </c>
    </row>
    <row r="28" spans="1:11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0.172</v>
      </c>
      <c r="G28" s="11"/>
      <c r="H28" s="11"/>
      <c r="I28" s="12">
        <v>23.81</v>
      </c>
      <c r="J28" s="12"/>
      <c r="K28" s="12">
        <f ca="1">ROUND(INDIRECT(ADDRESS(ROW()+(0), COLUMN()+(-5), 1))*INDIRECT(ADDRESS(ROW()+(0), COLUMN()+(-2), 1)), 2)</f>
        <v>4.1</v>
      </c>
    </row>
    <row r="29" spans="1:11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0.088</v>
      </c>
      <c r="G29" s="11"/>
      <c r="H29" s="11"/>
      <c r="I29" s="12">
        <v>28.39</v>
      </c>
      <c r="J29" s="12"/>
      <c r="K29" s="12">
        <f ca="1">ROUND(INDIRECT(ADDRESS(ROW()+(0), COLUMN()+(-5), 1))*INDIRECT(ADDRESS(ROW()+(0), COLUMN()+(-2), 1)), 2)</f>
        <v>2.5</v>
      </c>
    </row>
    <row r="30" spans="1:11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0.088</v>
      </c>
      <c r="G30" s="13"/>
      <c r="H30" s="13"/>
      <c r="I30" s="14">
        <v>25.25</v>
      </c>
      <c r="J30" s="14"/>
      <c r="K30" s="14">
        <f ca="1">ROUND(INDIRECT(ADDRESS(ROW()+(0), COLUMN()+(-5), 1))*INDIRECT(ADDRESS(ROW()+(0), COLUMN()+(-2), 1)), 2)</f>
        <v>2.22</v>
      </c>
    </row>
    <row r="31" spans="1:11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9"/>
      <c r="K31" s="17">
        <f ca="1">ROUND(SUM(INDIRECT(ADDRESS(ROW()+(-1), COLUMN()+(0), 1)),INDIRECT(ADDRESS(ROW()+(-2), COLUMN()+(0), 1)),INDIRECT(ADDRESS(ROW()+(-3), COLUMN()+(0), 1)),INDIRECT(ADDRESS(ROW()+(-4), COLUMN()+(0), 1))), 2)</f>
        <v>13.71</v>
      </c>
    </row>
    <row r="32" spans="1:11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  <c r="K32" s="15"/>
    </row>
    <row r="33" spans="1:11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COLUMN()+(2), 1)),INDIRECT(ADDRESS(ROW()+(-8), COLUMN()+(2), 1)),INDIRECT(ADDRESS(ROW()+(-12), COLUMN()+(2), 1))), 2)</f>
        <v>29.87</v>
      </c>
      <c r="J33" s="14"/>
      <c r="K33" s="14">
        <f ca="1">ROUND(INDIRECT(ADDRESS(ROW()+(0), COLUMN()+(-5), 1))*INDIRECT(ADDRESS(ROW()+(0), COLUMN()+(-2), 1))/100, 2)</f>
        <v>0.6</v>
      </c>
    </row>
    <row r="34" spans="1:11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5"/>
      <c r="K34" s="26">
        <f ca="1">ROUND(SUM(INDIRECT(ADDRESS(ROW()+(-1), COLUMN()+(0), 1)),INDIRECT(ADDRESS(ROW()+(-3), COLUMN()+(0), 1)),INDIRECT(ADDRESS(ROW()+(-9), COLUMN()+(0), 1)),INDIRECT(ADDRESS(ROW()+(-13), COLUMN()+(0), 1))), 2)</f>
        <v>30.47</v>
      </c>
    </row>
    <row r="37" spans="1:11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  <c r="K37" s="27"/>
    </row>
    <row r="38" spans="1:11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  <c r="K38" s="29"/>
    </row>
    <row r="39" spans="1:11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  <c r="K39" s="31"/>
    </row>
    <row r="40" spans="1:11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  <c r="K40" s="29"/>
    </row>
    <row r="41" spans="1:11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  <c r="K41" s="31"/>
    </row>
    <row r="42" spans="1:11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  <c r="K42" s="29"/>
    </row>
    <row r="43" spans="1:11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  <c r="K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28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H14"/>
    <mergeCell ref="I14:J14"/>
    <mergeCell ref="A15:B15"/>
    <mergeCell ref="C15:D15"/>
    <mergeCell ref="F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H20"/>
    <mergeCell ref="I20:J20"/>
    <mergeCell ref="A21:B21"/>
    <mergeCell ref="C21:D21"/>
    <mergeCell ref="F21:J21"/>
    <mergeCell ref="A22:B22"/>
    <mergeCell ref="C22:D22"/>
    <mergeCell ref="E22:H22"/>
    <mergeCell ref="I22:J22"/>
    <mergeCell ref="A23:B23"/>
    <mergeCell ref="C23:D23"/>
    <mergeCell ref="F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6:B26"/>
    <mergeCell ref="C26:D26"/>
    <mergeCell ref="E26:H26"/>
    <mergeCell ref="I26:J26"/>
    <mergeCell ref="A27:B27"/>
    <mergeCell ref="C27:D27"/>
    <mergeCell ref="F27:H27"/>
    <mergeCell ref="I27:J27"/>
    <mergeCell ref="A28:B28"/>
    <mergeCell ref="C28:D28"/>
    <mergeCell ref="F28:H28"/>
    <mergeCell ref="I28:J28"/>
    <mergeCell ref="A29:B29"/>
    <mergeCell ref="C29:D29"/>
    <mergeCell ref="F29:H29"/>
    <mergeCell ref="I29:J29"/>
    <mergeCell ref="A30:B30"/>
    <mergeCell ref="C30:D30"/>
    <mergeCell ref="F30:H30"/>
    <mergeCell ref="I30:J30"/>
    <mergeCell ref="A31:B31"/>
    <mergeCell ref="C31:D31"/>
    <mergeCell ref="F31:J31"/>
    <mergeCell ref="A32:B32"/>
    <mergeCell ref="C32:D32"/>
    <mergeCell ref="E32:H32"/>
    <mergeCell ref="I32:J32"/>
    <mergeCell ref="A33:B33"/>
    <mergeCell ref="C33:D33"/>
    <mergeCell ref="F33:H33"/>
    <mergeCell ref="I33:J33"/>
    <mergeCell ref="A34:E34"/>
    <mergeCell ref="F34:J34"/>
    <mergeCell ref="A37:F37"/>
    <mergeCell ref="H37:I37"/>
    <mergeCell ref="J37:K37"/>
    <mergeCell ref="A38:F38"/>
    <mergeCell ref="G38:G39"/>
    <mergeCell ref="H38:I39"/>
    <mergeCell ref="J38:K39"/>
    <mergeCell ref="A39:F39"/>
    <mergeCell ref="A40:F40"/>
    <mergeCell ref="G40:G41"/>
    <mergeCell ref="H40:I41"/>
    <mergeCell ref="J40:K41"/>
    <mergeCell ref="A41:F41"/>
    <mergeCell ref="A42:F42"/>
    <mergeCell ref="G42:G43"/>
    <mergeCell ref="H42:I43"/>
    <mergeCell ref="J42:K43"/>
    <mergeCell ref="A43:F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