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<sst xmlns="http://schemas.openxmlformats.org/spreadsheetml/2006/main" count="67" uniqueCount="67">
  <si>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</si>
  <si>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FCL030</t>
  </si>
  <si>
    <t xml:space="preserve">m</t>
  </si>
  <si>
    <t xml:space="preserve">Llinda de fàbrica de blocs de formigó cara vista amb armadura de llinyola.</t>
  </si>
  <si>
    <r>
      <rPr>
        <sz val="8.25"/>
        <color rgb="FF000000"/>
        <rFont val="Arial"/>
        <family val="2"/>
      </rPr>
      <t xml:space="preserve">Llinda de 40 cm d'espessor, realitzada amb dues filades de bloc CV de formigó, llisos hidròfugs, color gris, 40x20x10 cm, rebudes amb morter de ciment industrial, color gris, M-5, subministrat a granel, amb junts horitzontals i verticals de 10 mm d'espessor, junt renfonsada; amb armadura de llinyola prefabricada d'acer galvanitzat en calent amb recobriment de resina epoxi, de 3,7 mm de diàmetre i de 100 mm d'amplada; estintolament mitjançant puntals metàl·lics telescòpics i taulons de fusta.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</si>
  <si>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</si>
  <si>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</si>
  <si>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</si>
  <si>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</si>
  <si>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</si>
  <si>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</si>
  <si>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</si>
  <si>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mt03bhe010aae</t>
  </si>
  <si>
    <t xml:space="preserve">U</t>
  </si>
  <si>
    <t xml:space="preserve">Bloc CV de formigó, llis hidròfug, color gris, 40x20x10 cm, categoria II, resistència normalitzada R10 (10 N/mm²), densitat 1200 kg/m³; amb el preu incrementat el 20% en concepte de peces especials: cèrcols i medis. Segons UNE-EN 771-3.</t>
  </si>
  <si>
    <t xml:space="preserve">mt08aaa010a</t>
  </si>
  <si>
    <t xml:space="preserve">m³</t>
  </si>
  <si>
    <t xml:space="preserve">Aigua.</t>
  </si>
  <si>
    <t xml:space="preserve">mt09mif010cb</t>
  </si>
  <si>
    <t xml:space="preserve">t</t>
  </si>
  <si>
    <t xml:space="preserve">Morter industrial per a obra de paleta, de ciment, color gris, categoria M-5 (resistència a compressió 5 N/mm²), subministrat a granel, segons UNE-EN 998-2.</t>
  </si>
  <si>
    <t xml:space="preserve">mt07aag010ech</t>
  </si>
  <si>
    <t xml:space="preserve">m</t>
  </si>
  <si>
    <t xml:space="preserve">Armadura de llinyola prefabricada d'acer galvanitzat en calent amb recobriment de resina epoxi, de 3,7 mm de diàmetre i 100 mm d'amplada, amb dispositius de separació, geometria dissenyada per permetre el cavalcament i sistema d'autocontrol de l'operari (SAO). Segons UNE-EN 845-3.</t>
  </si>
  <si>
    <t xml:space="preserve">mt50spa050m</t>
  </si>
  <si>
    <t xml:space="preserve">m³</t>
  </si>
  <si>
    <t xml:space="preserve">Tauló de fusta de pi, dimensions 20x7,2 cm.</t>
  </si>
  <si>
    <t xml:space="preserve">mt50spa101</t>
  </si>
  <si>
    <t xml:space="preserve">kg</t>
  </si>
  <si>
    <t xml:space="preserve">Claus d'acer.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</si>
  <si>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</si>
  <si>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</si>
  <si>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</si>
  <si>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</si>
  <si>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Equip i maquinària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</si>
  <si>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</si>
  <si>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</si>
  <si>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</si>
  <si>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</si>
  <si>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</si>
  <si>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mo021</t>
  </si>
  <si>
    <t xml:space="preserve">h</t>
  </si>
  <si>
    <t xml:space="preserve">Oficial 1ª construcció en treballs de ram de paleta.</t>
  </si>
  <si>
    <t xml:space="preserve">mo114</t>
  </si>
  <si>
    <t xml:space="preserve">h</t>
  </si>
  <si>
    <t xml:space="preserve">Peó ordinari construcció en treballs de ram de paleta.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</si>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</sst>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2.25" customWidth="1"/>
    <col min="6" max="6" width="1.19" customWidth="1"/>
    <col min="7" max="7" width="11.73" customWidth="1"/>
    <col min="8" max="8" width="1.53" customWidth="1"/>
    <col min="9" max="9" width="11.73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1"/>
      <c r="H10" s="11"/>
      <c r="I10" s="12">
        <v>0.7</v>
      </c>
      <c r="J10" s="12"/>
      <c r="K10" s="12">
        <f ca="1">ROUND(INDIRECT(ADDRESS(ROW()+(0), COLUMN()+(-5), 1))*INDIRECT(ADDRESS(ROW()+(0), COLUMN()+(-2), 1)), 2)</f>
        <v>3.5</v>
      </c>
    </row>
    <row r="11" spans="1:11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/>
      <c r="K11" s="12">
        <f ca="1">ROUND(INDIRECT(ADDRESS(ROW()+(0), COLUMN()+(-5), 1))*INDIRECT(ADDRESS(ROW()+(0), COLUMN()+(-2), 1)), 2)</f>
        <v>0.01</v>
      </c>
    </row>
    <row r="12" spans="1:11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0.003</v>
      </c>
      <c r="G12" s="11"/>
      <c r="H12" s="11"/>
      <c r="I12" s="12">
        <v>50.2</v>
      </c>
      <c r="J12" s="12"/>
      <c r="K12" s="12">
        <f ca="1">ROUND(INDIRECT(ADDRESS(ROW()+(0), COLUMN()+(-5), 1))*INDIRECT(ADDRESS(ROW()+(0), COLUMN()+(-2), 1)), 2)</f>
        <v>0.15</v>
      </c>
    </row>
    <row r="13" spans="1:11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/>
      <c r="K13" s="12">
        <f ca="1">ROUND(INDIRECT(ADDRESS(ROW()+(0), COLUMN()+(-5), 1))*INDIRECT(ADDRESS(ROW()+(0), COLUMN()+(-2), 1)), 2)</f>
        <v>4.82</v>
      </c>
    </row>
    <row r="14" spans="1:11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/>
      <c r="K14" s="12">
        <f ca="1">ROUND(INDIRECT(ADDRESS(ROW()+(0), COLUMN()+(-5), 1))*INDIRECT(ADDRESS(ROW()+(0), COLUMN()+(-2), 1)), 2)</f>
        <v>1.32</v>
      </c>
    </row>
    <row r="15" spans="1:11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/>
      <c r="K15" s="12">
        <f ca="1">ROUND(INDIRECT(ADDRESS(ROW()+(0), COLUMN()+(-5), 1))*INDIRECT(ADDRESS(ROW()+(0), COLUMN()+(-2), 1)), 2)</f>
        <v>0.09</v>
      </c>
    </row>
    <row r="16" spans="1:11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/>
      <c r="K16" s="14">
        <f ca="1">ROUND(INDIRECT(ADDRESS(ROW()+(0), COLUMN()+(-5), 1))*INDIRECT(ADDRESS(ROW()+(0), COLUMN()+(-2), 1)), 2)</f>
        <v>0.25</v>
      </c>
    </row>
    <row r="17" spans="1:11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9"/>
      <c r="K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10.14</v>
      </c>
    </row>
    <row r="18" spans="1:11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  <c r="K18" s="15"/>
    </row>
    <row r="19" spans="1:11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0.011</v>
      </c>
      <c r="G19" s="13"/>
      <c r="H19" s="13"/>
      <c r="I19" s="14">
        <v>1.94</v>
      </c>
      <c r="J19" s="14"/>
      <c r="K19" s="14">
        <f ca="1">ROUND(INDIRECT(ADDRESS(ROW()+(0), COLUMN()+(-5), 1))*INDIRECT(ADDRESS(ROW()+(0), COLUMN()+(-2), 1)), 2)</f>
        <v>0.02</v>
      </c>
    </row>
    <row r="20" spans="1:11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9"/>
      <c r="K20" s="17">
        <f ca="1">ROUND(SUM(INDIRECT(ADDRESS(ROW()+(-1), COLUMN()+(0), 1))), 2)</f>
        <v>0.02</v>
      </c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  <c r="K21" s="15"/>
    </row>
    <row r="22" spans="1:11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0.285</v>
      </c>
      <c r="G22" s="11"/>
      <c r="H22" s="11"/>
      <c r="I22" s="12">
        <v>28.42</v>
      </c>
      <c r="J22" s="12"/>
      <c r="K22" s="12">
        <f ca="1">ROUND(INDIRECT(ADDRESS(ROW()+(0), COLUMN()+(-5), 1))*INDIRECT(ADDRESS(ROW()+(0), COLUMN()+(-2), 1)), 2)</f>
        <v>8.1</v>
      </c>
    </row>
    <row r="23" spans="1:11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0.155</v>
      </c>
      <c r="G23" s="13"/>
      <c r="H23" s="13"/>
      <c r="I23" s="14">
        <v>23.81</v>
      </c>
      <c r="J23" s="14"/>
      <c r="K23" s="14">
        <f ca="1">ROUND(INDIRECT(ADDRESS(ROW()+(0), COLUMN()+(-5), 1))*INDIRECT(ADDRESS(ROW()+(0), COLUMN()+(-2), 1)), 2)</f>
        <v>3.69</v>
      </c>
    </row>
    <row r="24" spans="1:11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9"/>
      <c r="K24" s="17">
        <f ca="1">ROUND(SUM(INDIRECT(ADDRESS(ROW()+(-1), COLUMN()+(0), 1)),INDIRECT(ADDRESS(ROW()+(-2), COLUMN()+(0), 1))), 2)</f>
        <v>11.79</v>
      </c>
    </row>
    <row r="25" spans="1:11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  <c r="K25" s="15"/>
    </row>
    <row r="26" spans="1:11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COLUMN()+(2), 1)),INDIRECT(ADDRESS(ROW()+(-6), COLUMN()+(2), 1)),INDIRECT(ADDRESS(ROW()+(-9), COLUMN()+(2), 1))), 2)</f>
        <v>21.95</v>
      </c>
      <c r="J26" s="14"/>
      <c r="K26" s="14">
        <f ca="1">ROUND(INDIRECT(ADDRESS(ROW()+(0), COLUMN()+(-5), 1))*INDIRECT(ADDRESS(ROW()+(0), COLUMN()+(-2), 1))/100, 2)</f>
        <v>0.44</v>
      </c>
    </row>
    <row r="27" spans="1:11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5"/>
      <c r="K27" s="26">
        <f ca="1">ROUND(SUM(INDIRECT(ADDRESS(ROW()+(-1), COLUMN()+(0), 1)),INDIRECT(ADDRESS(ROW()+(-3), COLUMN()+(0), 1)),INDIRECT(ADDRESS(ROW()+(-7), COLUMN()+(0), 1)),INDIRECT(ADDRESS(ROW()+(-10), COLUMN()+(0), 1))), 2)</f>
        <v>22.39</v>
      </c>
    </row>
    <row r="30" spans="1:11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  <c r="K30" s="27"/>
    </row>
    <row r="31" spans="1:11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  <c r="K31" s="29"/>
    </row>
    <row r="32" spans="1:11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  <c r="K32" s="31"/>
    </row>
    <row r="33" spans="1:11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  <c r="K33" s="29"/>
    </row>
    <row r="34" spans="1:11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  <c r="K34" s="31"/>
    </row>
    <row r="35" spans="1:11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  <c r="K35" s="29"/>
    </row>
    <row r="36" spans="1:11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  <c r="K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80">
    <mergeCell ref="A1:K1"/>
    <mergeCell ref="C3:K3"/>
    <mergeCell ref="A5:K5"/>
    <mergeCell ref="A8:C8"/>
    <mergeCell ref="F8:H8"/>
    <mergeCell ref="I8:J8"/>
    <mergeCell ref="A9:C9"/>
    <mergeCell ref="E9:H9"/>
    <mergeCell ref="I9:J9"/>
    <mergeCell ref="A10:C10"/>
    <mergeCell ref="F10:H10"/>
    <mergeCell ref="I10:J10"/>
    <mergeCell ref="A11:C11"/>
    <mergeCell ref="F11:H11"/>
    <mergeCell ref="I11:J11"/>
    <mergeCell ref="A12:C12"/>
    <mergeCell ref="F12:H12"/>
    <mergeCell ref="I12:J12"/>
    <mergeCell ref="A13:C13"/>
    <mergeCell ref="F13:H13"/>
    <mergeCell ref="I13:J13"/>
    <mergeCell ref="A14:C14"/>
    <mergeCell ref="F14:H14"/>
    <mergeCell ref="I14:J14"/>
    <mergeCell ref="A15:C15"/>
    <mergeCell ref="F15:H15"/>
    <mergeCell ref="I15:J15"/>
    <mergeCell ref="A16:C16"/>
    <mergeCell ref="F16:H16"/>
    <mergeCell ref="I16:J16"/>
    <mergeCell ref="A17:C17"/>
    <mergeCell ref="F17:J17"/>
    <mergeCell ref="A18:C18"/>
    <mergeCell ref="E18:H18"/>
    <mergeCell ref="I18:J18"/>
    <mergeCell ref="A19:C19"/>
    <mergeCell ref="F19:H19"/>
    <mergeCell ref="I19:J19"/>
    <mergeCell ref="A20:C20"/>
    <mergeCell ref="F20:J20"/>
    <mergeCell ref="A21:C21"/>
    <mergeCell ref="E21:H21"/>
    <mergeCell ref="I21:J21"/>
    <mergeCell ref="A22:C22"/>
    <mergeCell ref="F22:H22"/>
    <mergeCell ref="I22:J22"/>
    <mergeCell ref="A23:C23"/>
    <mergeCell ref="F23:H23"/>
    <mergeCell ref="I23:J23"/>
    <mergeCell ref="A24:C24"/>
    <mergeCell ref="F24:J24"/>
    <mergeCell ref="A25:C25"/>
    <mergeCell ref="E25:H25"/>
    <mergeCell ref="I25:J25"/>
    <mergeCell ref="A26:C26"/>
    <mergeCell ref="F26:H26"/>
    <mergeCell ref="I26:J26"/>
    <mergeCell ref="A27:E27"/>
    <mergeCell ref="F27:J27"/>
    <mergeCell ref="A30:F30"/>
    <mergeCell ref="H30:I30"/>
    <mergeCell ref="J30:K30"/>
    <mergeCell ref="A31:F31"/>
    <mergeCell ref="G31:G32"/>
    <mergeCell ref="H31:I32"/>
    <mergeCell ref="J31:K32"/>
    <mergeCell ref="A32:F32"/>
    <mergeCell ref="A33:F33"/>
    <mergeCell ref="G33:G34"/>
    <mergeCell ref="H33:I34"/>
    <mergeCell ref="J33:K34"/>
    <mergeCell ref="A34:F34"/>
    <mergeCell ref="A35:F35"/>
    <mergeCell ref="G35:G36"/>
    <mergeCell ref="H35:I36"/>
    <mergeCell ref="J35:K36"/>
    <mergeCell ref="A36:F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