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<sst xmlns="http://schemas.openxmlformats.org/spreadsheetml/2006/main" count="32" uniqueCount="32">
  <si>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</si>
  <si>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FDD150</t>
  </si>
  <si>
    <t xml:space="preserve">m</t>
  </si>
  <si>
    <t xml:space="preserve">Passamans de fusta.</t>
  </si>
  <si>
    <r>
      <rPr>
        <sz val="8.25"/>
        <color rgb="FF000000"/>
        <rFont val="Arial"/>
        <family val="2"/>
      </rPr>
      <t xml:space="preserve">Passamans recte de fusta de pi país, de 65x70 mm de secció, envernissat en taller amb vernís sintètic amb acabat brillant, amb suports metàl·lics fixats al parament mitjançant ancoratge mecànic amb tacs de niló i cargols d'acer galvanitzat.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</si>
  <si>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</si>
  <si>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</si>
  <si>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</si>
  <si>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</si>
  <si>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</si>
  <si>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</si>
  <si>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</si>
  <si>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mt26aaa033a</t>
  </si>
  <si>
    <t xml:space="preserve">U</t>
  </si>
  <si>
    <t xml:space="preserve">Ancoratge mecànic amb tac de niló i cargol d'acer galvanitzat, de cap aixamfranat.</t>
  </si>
  <si>
    <t xml:space="preserve">mt22dpa010aa</t>
  </si>
  <si>
    <t xml:space="preserve">m</t>
  </si>
  <si>
    <t xml:space="preserve">Passamans recte de fusta de pi país, de 65x70 mm de secció, envernissat en taller, amb vernís de poliuretà, acabat brillant, amb suports metàl·lics per a la seva fixació al parament.</t>
  </si>
  <si>
    <t xml:space="preserve">Subtotal materials:</t>
  </si>
  <si>
    <t xml:space="preserve">Mà d'obra</t>
  </si>
  <si>
    <t xml:space="preserve">mo017</t>
  </si>
  <si>
    <t xml:space="preserve">h</t>
  </si>
  <si>
    <t xml:space="preserve">Oficial 1ª fuster.</t>
  </si>
  <si>
    <t xml:space="preserve">mo058</t>
  </si>
  <si>
    <t xml:space="preserve">h</t>
  </si>
  <si>
    <t xml:space="preserve">Ajudant fuster.</t>
  </si>
  <si>
    <t xml:space="preserve">Subtotal mà d'obra:</t>
  </si>
  <si>
    <t xml:space="preserve">Costos directes complementaris</t>
  </si>
  <si>
    <t xml:space="preserve">%</t>
  </si>
  <si>
    <t xml:space="preserve">Costos directes complementaris</t>
  </si>
  <si>
    <t xml:space="preserve">Cost de manteniment decennal: 1,70€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</si>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</sst>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63" customWidth="1"/>
    <col min="4" max="4" width="75.48"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2</v>
      </c>
      <c r="F10" s="12">
        <v>0.29</v>
      </c>
      <c r="G10" s="12">
        <f ca="1">ROUND(INDIRECT(ADDRESS(ROW()+(0), COLUMN()+(-2), 1))*INDIRECT(ADDRESS(ROW()+(0), COLUMN()+(-1), 1)), 2)</f>
        <v>0.58</v>
      </c>
    </row>
    <row r="11" spans="1:7" ht="34.50" thickBot="1" customHeight="1">
      <c r="A11" s="1" t="s">
        <v>15</v>
      </c>
      <c r="B11" s="1"/>
      <c r="C11" s="10" t="s">
        <v>16</v>
      </c>
      <c r="D11" s="1" t="s">
        <v>17</v>
      </c>
      <c r="E11" s="13">
        <v>1</v>
      </c>
      <c r="F11" s="14">
        <v>19.62</v>
      </c>
      <c r="G11" s="14">
        <f ca="1">ROUND(INDIRECT(ADDRESS(ROW()+(0), COLUMN()+(-2), 1))*INDIRECT(ADDRESS(ROW()+(0), COLUMN()+(-1), 1)), 2)</f>
        <v>19.62</v>
      </c>
    </row>
    <row r="12" spans="1:7" ht="13.50" thickBot="1" customHeight="1">
      <c r="A12" s="15"/>
      <c r="B12" s="15"/>
      <c r="C12" s="15"/>
      <c r="D12" s="15"/>
      <c r="E12" s="9" t="s">
        <v>18</v>
      </c>
      <c r="F12" s="9"/>
      <c r="G12" s="17">
        <f ca="1">ROUND(SUM(INDIRECT(ADDRESS(ROW()+(-1), COLUMN()+(0), 1)),INDIRECT(ADDRESS(ROW()+(-2), COLUMN()+(0), 1))), 2)</f>
        <v>20.2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0.24</v>
      </c>
      <c r="F14" s="12">
        <v>28.92</v>
      </c>
      <c r="G14" s="12">
        <f ca="1">ROUND(INDIRECT(ADDRESS(ROW()+(0), COLUMN()+(-2), 1))*INDIRECT(ADDRESS(ROW()+(0), COLUMN()+(-1), 1)), 2)</f>
        <v>6.94</v>
      </c>
    </row>
    <row r="15" spans="1:7" ht="13.50" thickBot="1" customHeight="1">
      <c r="A15" s="1" t="s">
        <v>23</v>
      </c>
      <c r="B15" s="1"/>
      <c r="C15" s="10" t="s">
        <v>24</v>
      </c>
      <c r="D15" s="1" t="s">
        <v>25</v>
      </c>
      <c r="E15" s="13">
        <v>0.24</v>
      </c>
      <c r="F15" s="14">
        <v>25.48</v>
      </c>
      <c r="G15" s="14">
        <f ca="1">ROUND(INDIRECT(ADDRESS(ROW()+(0), COLUMN()+(-2), 1))*INDIRECT(ADDRESS(ROW()+(0), COLUMN()+(-1), 1)), 2)</f>
        <v>6.12</v>
      </c>
    </row>
    <row r="16" spans="1:7" ht="13.50" thickBot="1" customHeight="1">
      <c r="A16" s="15"/>
      <c r="B16" s="15"/>
      <c r="C16" s="15"/>
      <c r="D16" s="15"/>
      <c r="E16" s="9" t="s">
        <v>26</v>
      </c>
      <c r="F16" s="9"/>
      <c r="G16" s="17">
        <f ca="1">ROUND(SUM(INDIRECT(ADDRESS(ROW()+(-1), COLUMN()+(0), 1)),INDIRECT(ADDRESS(ROW()+(-2), COLUMN()+(0), 1))), 2)</f>
        <v>13.06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33.26</v>
      </c>
      <c r="G18" s="14">
        <f ca="1">ROUND(INDIRECT(ADDRESS(ROW()+(0), COLUMN()+(-2), 1))*INDIRECT(ADDRESS(ROW()+(0), COLUMN()+(-1), 1))/100, 2)</f>
        <v>0.67</v>
      </c>
    </row>
    <row r="19" spans="1:7" ht="13.50" thickBot="1" customHeight="1">
      <c r="A19" s="21" t="s">
        <v>30</v>
      </c>
      <c r="B19" s="21"/>
      <c r="C19" s="22"/>
      <c r="D19" s="23"/>
      <c r="E19" s="24" t="s">
        <v>31</v>
      </c>
      <c r="F19" s="25"/>
      <c r="G19" s="26">
        <f ca="1">ROUND(SUM(INDIRECT(ADDRESS(ROW()+(-1), COLUMN()+(0), 1)),INDIRECT(ADDRESS(ROW()+(-3), COLUMN()+(0), 1)),INDIRECT(ADDRESS(ROW()+(-7), COLUMN()+(0), 1))), 2)</f>
        <v>33.93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