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<sst xmlns="http://schemas.openxmlformats.org/spreadsheetml/2006/main" count="62" uniqueCount="62">
  <si>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</si>
  <si>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FMY030</t>
  </si>
  <si>
    <t xml:space="preserve">m²</t>
  </si>
  <si>
    <t xml:space="preserve">Sistema "STRUGAL" de mur cortina d'alumini.</t>
  </si>
  <si>
    <r>
      <rPr>
        <sz val="8.25"/>
        <color rgb="FF000000"/>
        <rFont val="Arial"/>
        <family val="2"/>
      </rPr>
      <t xml:space="preserve">Mur cortina d'alumini realitzat mitjançant el sistema S52NT, de tapetes tradicionals, de "STRUGAL", amb estructura portant calculada per a una sobrecàrrega màxima deguda a l'acció del vent de 60 kg/m², composada per una retícula amb una separació entre muntants de 150 cm i una distància entre eixos del forjat o punts d'ancoratge de 300 cm, comprenent 3 divisions entre plantes. Muntants de secció 170x52 mm, anoditzat color plata; travessers de 55x52 mm (Iy=31,14 cm4), anoditzat color plata; perfil per l'ancoratge del vidre, anoditzat color plata; tapa embellidora d'alumini en posició vertical i horitzontal, en acabat del perfil d'ancoratge del vidre, per al seu ús amb el sistema S52NT,"STRUGAL" acabat lacat estàndard; amb tancament compost de: un 40% de superfície opaca sense envidriament exterior, (ampits, cantells de forjat i falsos sostres), formada per panell de xapa d'alumini, de 9 mm de gruix total, acabat lacat color blanc, format per làmina d'alumini de 0,7 mm i ànima aïllant de poliestirè extrudit (densitat 35 kg/m³); un 60% de superfície transparent fixa realitzada amb doble envidriament trempat de control solar, conjunt format per vidre exterior trempat, de control solar, color blau de 6 mm, cambra d'aire deshidratada amb perfil separador d'alumini i doble segellat perimetral amb silicona, de 6 mm, i vidre interior Float incolor de 6 mm d'espessor; 18 mm de gruix total. Inclús kit d'accessoris per a mur cortina; silicona neutra Elastosil 605 "SIKA" per al segellat de la zona opaca; ancoratges de fixació d'acer, compostos per placa unida al forjat i angular per a fixació de muntants a l'edifici; xapa d'alumini de 1,5 mm d'espessor per a la realització de les rematades de mur a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</si>
  <si>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</si>
  <si>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</si>
  <si>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</si>
  <si>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</si>
  <si>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</si>
  <si>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</si>
  <si>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</si>
  <si>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mt25mcs010w</t>
  </si>
  <si>
    <t xml:space="preserve">m</t>
  </si>
  <si>
    <t xml:space="preserve">Muntant d'alumini, "STRUGAL", de 170x52 mm (Ix= 536,23 cm4), acabat anoditzat color plata, inclús junt central d'estanquitat i juntes interiors de travesser, proveït de canal de desguàs i ventilació.</t>
  </si>
  <si>
    <t xml:space="preserve">mt25mcs020c</t>
  </si>
  <si>
    <t xml:space="preserve">m</t>
  </si>
  <si>
    <t xml:space="preserve">Travesser d'alumini, "STRUGAL", de 55x52 mm (Iy = 31,14 cm4), acabat anoditzat color plata, inclús junt central d'estanquitat i juntes interiors de travesser, proveït de canal de desguàs i ventilació.</t>
  </si>
  <si>
    <t xml:space="preserve">mt25mcs030g</t>
  </si>
  <si>
    <t xml:space="preserve">m</t>
  </si>
  <si>
    <t xml:space="preserve">Perfil pressor d'alumini, per al seu ús amb el sistema S52NT,"STRUGAL", inclús juntes del vidre.</t>
  </si>
  <si>
    <t xml:space="preserve">mt25mcs060a</t>
  </si>
  <si>
    <t xml:space="preserve">m</t>
  </si>
  <si>
    <t xml:space="preserve">Tapa embellidora d'alumini en posició vertical i horitzontal, en acabat del perfil d'ancoratge del vidre, per al seu ús amb el sistema S52NT,"STRUGAL" acabat lacat estàndard.</t>
  </si>
  <si>
    <t xml:space="preserve">mt25mcs100b</t>
  </si>
  <si>
    <t xml:space="preserve">U</t>
  </si>
  <si>
    <t xml:space="preserve">Kit d'accessoris per a perfil muntant de murs cortina del sistema S52NT "STRUGAL".</t>
  </si>
  <si>
    <t xml:space="preserve">mt25mcs110b</t>
  </si>
  <si>
    <t xml:space="preserve">U</t>
  </si>
  <si>
    <t xml:space="preserve">Kit d'accessoris per a perfil travesser de murs cortina del sistema S52NT "STRUGAL".</t>
  </si>
  <si>
    <t xml:space="preserve">mt21veg040yaca</t>
  </si>
  <si>
    <t xml:space="preserve">m²</t>
  </si>
  <si>
    <t xml:space="preserve">Doble envidriament trempat de control solar, color blau, 6/6/6, conjunt format per vidre exterior trempat, de control solar, color blau de 6 mm, cambra d'aire deshidratada amb perfil separador d'alumini i doble segellat perimetral, de 6 mm, i vidre interior Float incolor de 6 mm d'espessor; 18 mm de gruix total.</t>
  </si>
  <si>
    <t xml:space="preserve">mt25mco045a</t>
  </si>
  <si>
    <t xml:space="preserve">m²</t>
  </si>
  <si>
    <t xml:space="preserve">Panell de xapa d'alumini, de 9 mm de gruix total, acabat lacat color blanc, format per làmina d'alumini de 0,7 mm i ànima aïllant de poliestirè extrudit (densitat 35 kg/m³).</t>
  </si>
  <si>
    <t xml:space="preserve">mt21sik020b</t>
  </si>
  <si>
    <t xml:space="preserve">U</t>
  </si>
  <si>
    <t xml:space="preserve">Cartutx de silicona sintètica de color Elastosil-605-S "SIKA", de 310 ml (rendiment aproximat en juntes d'estanquitat de 2 m per cartutx).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</si>
  <si>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</si>
  <si>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</si>
  <si>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</si>
  <si>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</si>
  <si>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</si>
  <si>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</si>
  <si>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</si>
  <si>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</si>
  <si>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</si>
  <si>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</si>
  <si>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</si>
  <si>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mo049</t>
  </si>
  <si>
    <t xml:space="preserve">h</t>
  </si>
  <si>
    <t xml:space="preserve">Oficial 1ª muntador de mur cortina.</t>
  </si>
  <si>
    <t xml:space="preserve">mo096</t>
  </si>
  <si>
    <t xml:space="preserve">h</t>
  </si>
  <si>
    <t xml:space="preserve">Ajudant muntador de mur cortina.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</si>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</sst>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6.63" customWidth="1"/>
    <col min="5" max="5" width="73.44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0.667</v>
      </c>
      <c r="G10" s="12">
        <v>44.87</v>
      </c>
      <c r="H10" s="12">
        <f ca="1">ROUND(INDIRECT(ADDRESS(ROW()+(0), COLUMN()+(-2), 1))*INDIRECT(ADDRESS(ROW()+(0), COLUMN()+(-1), 1)), 2)</f>
        <v>29.93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1.333</v>
      </c>
      <c r="G11" s="12">
        <v>29.32</v>
      </c>
      <c r="H11" s="12">
        <f ca="1">ROUND(INDIRECT(ADDRESS(ROW()+(0), COLUMN()+(-2), 1))*INDIRECT(ADDRESS(ROW()+(0), COLUMN()+(-1), 1)), 2)</f>
        <v>39.08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4.4</v>
      </c>
      <c r="H12" s="12">
        <f ca="1">ROUND(INDIRECT(ADDRESS(ROW()+(0), COLUMN()+(-2), 1))*INDIRECT(ADDRESS(ROW()+(0), COLUMN()+(-1), 1)), 2)</f>
        <v>8.8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15.64</v>
      </c>
      <c r="H13" s="12">
        <f ca="1">ROUND(INDIRECT(ADDRESS(ROW()+(0), COLUMN()+(-2), 1))*INDIRECT(ADDRESS(ROW()+(0), COLUMN()+(-1), 1)), 2)</f>
        <v>31.28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0.667</v>
      </c>
      <c r="G14" s="12">
        <v>10.95</v>
      </c>
      <c r="H14" s="12">
        <f ca="1">ROUND(INDIRECT(ADDRESS(ROW()+(0), COLUMN()+(-2), 1))*INDIRECT(ADDRESS(ROW()+(0), COLUMN()+(-1), 1)), 2)</f>
        <v>7.3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1.333</v>
      </c>
      <c r="G15" s="12">
        <v>12.74</v>
      </c>
      <c r="H15" s="12">
        <f ca="1">ROUND(INDIRECT(ADDRESS(ROW()+(0), COLUMN()+(-2), 1))*INDIRECT(ADDRESS(ROW()+(0), COLUMN()+(-1), 1)), 2)</f>
        <v>16.98</v>
      </c>
    </row>
    <row r="16" spans="1:8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0.604</v>
      </c>
      <c r="G16" s="12">
        <v>126.71</v>
      </c>
      <c r="H16" s="12">
        <f ca="1">ROUND(INDIRECT(ADDRESS(ROW()+(0), COLUMN()+(-2), 1))*INDIRECT(ADDRESS(ROW()+(0), COLUMN()+(-1), 1)), 2)</f>
        <v>76.53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0.402</v>
      </c>
      <c r="G17" s="12">
        <v>27.16</v>
      </c>
      <c r="H17" s="12">
        <f ca="1">ROUND(INDIRECT(ADDRESS(ROW()+(0), COLUMN()+(-2), 1))*INDIRECT(ADDRESS(ROW()+(0), COLUMN()+(-1), 1)), 2)</f>
        <v>10.92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0.7</v>
      </c>
      <c r="G18" s="12">
        <v>2.67</v>
      </c>
      <c r="H18" s="12">
        <f ca="1">ROUND(INDIRECT(ADDRESS(ROW()+(0), COLUMN()+(-2), 1))*INDIRECT(ADDRESS(ROW()+(0), COLUMN()+(-1), 1)), 2)</f>
        <v>1.87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</v>
      </c>
      <c r="G19" s="14">
        <v>1.26</v>
      </c>
      <c r="H19" s="14">
        <f ca="1">ROUND(INDIRECT(ADDRESS(ROW()+(0), COLUMN()+(-2), 1))*INDIRECT(ADDRESS(ROW()+(0), COLUMN()+(-1), 1)), 2)</f>
        <v>1.26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223.95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0.659</v>
      </c>
      <c r="G22" s="12">
        <v>28.86</v>
      </c>
      <c r="H22" s="12">
        <f ca="1">ROUND(INDIRECT(ADDRESS(ROW()+(0), COLUMN()+(-2), 1))*INDIRECT(ADDRESS(ROW()+(0), COLUMN()+(-1), 1)), 2)</f>
        <v>19.02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0.899</v>
      </c>
      <c r="G23" s="12">
        <v>25.36</v>
      </c>
      <c r="H23" s="12">
        <f ca="1">ROUND(INDIRECT(ADDRESS(ROW()+(0), COLUMN()+(-2), 1))*INDIRECT(ADDRESS(ROW()+(0), COLUMN()+(-1), 1)), 2)</f>
        <v>22.8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1.439</v>
      </c>
      <c r="G24" s="12">
        <v>29.34</v>
      </c>
      <c r="H24" s="12">
        <f ca="1">ROUND(INDIRECT(ADDRESS(ROW()+(0), COLUMN()+(-2), 1))*INDIRECT(ADDRESS(ROW()+(0), COLUMN()+(-1), 1)), 2)</f>
        <v>42.22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2.158</v>
      </c>
      <c r="G25" s="14">
        <v>25.28</v>
      </c>
      <c r="H25" s="14">
        <f ca="1">ROUND(INDIRECT(ADDRESS(ROW()+(0), COLUMN()+(-2), 1))*INDIRECT(ADDRESS(ROW()+(0), COLUMN()+(-1), 1)), 2)</f>
        <v>54.55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1))), 2)</f>
        <v>138.59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1)),INDIRECT(ADDRESS(ROW()+(-8), COLUMN()+(1), 1))), 2)</f>
        <v>362.54</v>
      </c>
      <c r="H28" s="14">
        <f ca="1">ROUND(INDIRECT(ADDRESS(ROW()+(0), COLUMN()+(-2), 1))*INDIRECT(ADDRESS(ROW()+(0), COLUMN()+(-1), 1))/100, 2)</f>
        <v>7.25</v>
      </c>
    </row>
    <row r="29" spans="1:8" ht="13.50" thickBot="1" customHeight="1">
      <c r="A29" s="21" t="s">
        <v>60</v>
      </c>
      <c r="B29" s="21"/>
      <c r="C29" s="21"/>
      <c r="D29" s="22"/>
      <c r="E29" s="23"/>
      <c r="F29" s="24" t="s">
        <v>61</v>
      </c>
      <c r="G29" s="25"/>
      <c r="H29" s="26">
        <f ca="1">ROUND(SUM(INDIRECT(ADDRESS(ROW()+(-1), COLUMN()+(0), 1)),INDIRECT(ADDRESS(ROW()+(-3), COLUMN()+(0), 1)),INDIRECT(ADDRESS(ROW()+(-9), COLUMN()+(0), 1))), 2)</f>
        <v>369.79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