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<sst xmlns="http://schemas.openxmlformats.org/spreadsheetml/2006/main" count="47" uniqueCount="47">
  <si>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</si>
  <si>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FRC015</t>
  </si>
  <si>
    <t xml:space="preserve">m</t>
  </si>
  <si>
    <t xml:space="preserve">Revestiment de front de forjat amb plaquetes ceràmiques cara vista.</t>
  </si>
  <si>
    <r>
      <rPr>
        <sz val="8.25"/>
        <color rgb="FF000000"/>
        <rFont val="Arial"/>
        <family val="2"/>
      </rPr>
      <t xml:space="preserve">Revestiment de front de forjat de 30 cm de cantell, amb carquinyolis ceràmics cara vista d'elaboració manual, 29x5x5 cm, 0,3/u. COL·LOCACIÓ: amb morter d'alta adherència i additiu hidròfug per a impermeabilització de morters o formigons.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</si>
  <si>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</si>
  <si>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</si>
  <si>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</si>
  <si>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</si>
  <si>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</si>
  <si>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</si>
  <si>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</si>
  <si>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mt05bmq016c30</t>
  </si>
  <si>
    <t xml:space="preserve">U</t>
  </si>
  <si>
    <t xml:space="preserve">Carquinyoli ceràmic cara vista d'elaboració manual, 29x5x5 cm, 0,30€/u.</t>
  </si>
  <si>
    <t xml:space="preserve">mt09moe020a</t>
  </si>
  <si>
    <t xml:space="preserve">kg</t>
  </si>
  <si>
    <t xml:space="preserve">Adhesiu cimentós millorat de lligants mixtos, C2 TE, per a la col·locació en capa gruixuda de peces ceràmiques en paraments verticals exteriors, segons UNE-EN 12004</t>
  </si>
  <si>
    <t xml:space="preserve">mt08adt010</t>
  </si>
  <si>
    <t xml:space="preserve">kg</t>
  </si>
  <si>
    <t xml:space="preserve">Additiu hidròfug per a impermeabilització de morters o formigons.</t>
  </si>
  <si>
    <t xml:space="preserve">Subtotal materials:</t>
  </si>
  <si>
    <t xml:space="preserve">Mà d'obra</t>
  </si>
  <si>
    <t xml:space="preserve">mo021</t>
  </si>
  <si>
    <t xml:space="preserve">h</t>
  </si>
  <si>
    <t xml:space="preserve">Oficial 1ª construcció en treballs de ram de paleta.</t>
  </si>
  <si>
    <t xml:space="preserve">mo114</t>
  </si>
  <si>
    <t xml:space="preserve">h</t>
  </si>
  <si>
    <t xml:space="preserve">Peó ordinari construcció en treballs de ram de paleta.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</si>
  <si>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</si>
  <si>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</si>
  <si>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</si>
  <si>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</si>
  <si>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1,54€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</si>
  <si>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</si>
  <si>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</si>
  <si>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</si>
  <si>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</si>
  <si>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</si>
  <si>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</si>
  <si>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</si>
  <si>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</si>
  <si>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12004:2007+A1:2012</t>
  </si>
  <si>
    <t xml:space="preserve">Adhesivos para baldosas cerámicas. Requisitos, evaluación de la conformidad, clasificación y designación.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</si>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</sst>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1.19" customWidth="1"/>
    <col min="4" max="4" width="6.63" customWidth="1"/>
    <col min="5" max="5" width="72.93" customWidth="1"/>
    <col min="6" max="6" width="2.21" customWidth="1"/>
    <col min="7" max="7" width="9.69" customWidth="1"/>
    <col min="8" max="8" width="3.57" customWidth="1"/>
    <col min="9" max="9" width="9.69" customWidth="1"/>
    <col min="10" max="10" width="1.02" customWidth="1"/>
    <col min="11" max="11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/>
      <c r="K8" s="7" t="s">
        <v>10</v>
      </c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16.67</v>
      </c>
      <c r="H10" s="11"/>
      <c r="I10" s="12">
        <v>0.3</v>
      </c>
      <c r="J10" s="12"/>
      <c r="K10" s="12">
        <f ca="1">ROUND(INDIRECT(ADDRESS(ROW()+(0), COLUMN()+(-4), 1))*INDIRECT(ADDRESS(ROW()+(0), COLUMN()+(-2), 1)), 2)</f>
        <v>5</v>
      </c>
    </row>
    <row r="11" spans="1:11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1.05</v>
      </c>
      <c r="H11" s="11"/>
      <c r="I11" s="12">
        <v>0.53</v>
      </c>
      <c r="J11" s="12"/>
      <c r="K11" s="12">
        <f ca="1">ROUND(INDIRECT(ADDRESS(ROW()+(0), COLUMN()+(-4), 1))*INDIRECT(ADDRESS(ROW()+(0), COLUMN()+(-2), 1)), 2)</f>
        <v>0.56</v>
      </c>
    </row>
    <row r="12" spans="1:11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3">
        <v>0.075</v>
      </c>
      <c r="H12" s="13"/>
      <c r="I12" s="14">
        <v>1.2</v>
      </c>
      <c r="J12" s="14"/>
      <c r="K12" s="14">
        <f ca="1">ROUND(INDIRECT(ADDRESS(ROW()+(0), COLUMN()+(-4), 1))*INDIRECT(ADDRESS(ROW()+(0), COLUMN()+(-2), 1)), 2)</f>
        <v>0.09</v>
      </c>
    </row>
    <row r="13" spans="1:11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9"/>
      <c r="K13" s="17">
        <f ca="1">ROUND(SUM(INDIRECT(ADDRESS(ROW()+(-1), COLUMN()+(0), 1)),INDIRECT(ADDRESS(ROW()+(-2), COLUMN()+(0), 1)),INDIRECT(ADDRESS(ROW()+(-3), COLUMN()+(0), 1))), 2)</f>
        <v>5.65</v>
      </c>
    </row>
    <row r="14" spans="1:11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  <c r="K14" s="15"/>
    </row>
    <row r="15" spans="1:11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"/>
      <c r="G15" s="11">
        <v>0.3</v>
      </c>
      <c r="H15" s="11"/>
      <c r="I15" s="12">
        <v>28.42</v>
      </c>
      <c r="J15" s="12"/>
      <c r="K15" s="12">
        <f ca="1">ROUND(INDIRECT(ADDRESS(ROW()+(0), COLUMN()+(-4), 1))*INDIRECT(ADDRESS(ROW()+(0), COLUMN()+(-2), 1)), 2)</f>
        <v>8.53</v>
      </c>
    </row>
    <row r="16" spans="1:11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"/>
      <c r="G16" s="13">
        <v>0.3</v>
      </c>
      <c r="H16" s="13"/>
      <c r="I16" s="14">
        <v>23.81</v>
      </c>
      <c r="J16" s="14"/>
      <c r="K16" s="14">
        <f ca="1">ROUND(INDIRECT(ADDRESS(ROW()+(0), COLUMN()+(-4), 1))*INDIRECT(ADDRESS(ROW()+(0), COLUMN()+(-2), 1)), 2)</f>
        <v>7.14</v>
      </c>
    </row>
    <row r="17" spans="1:11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9"/>
      <c r="K17" s="17">
        <f ca="1">ROUND(SUM(INDIRECT(ADDRESS(ROW()+(-1), COLUMN()+(0), 1)),INDIRECT(ADDRESS(ROW()+(-2), COLUMN()+(0), 1))), 2)</f>
        <v>15.67</v>
      </c>
    </row>
    <row r="18" spans="1:11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  <c r="K18" s="15"/>
    </row>
    <row r="19" spans="1:11" ht="13.50" thickBot="1" customHeight="1">
      <c r="A19" s="19"/>
      <c r="B19" s="19"/>
      <c r="C19" s="19"/>
      <c r="D19" s="20" t="s">
        <v>31</v>
      </c>
      <c r="E19" s="19" t="s">
        <v>32</v>
      </c>
      <c r="F19" s="19"/>
      <c r="G19" s="13">
        <v>3</v>
      </c>
      <c r="H19" s="13"/>
      <c r="I19" s="14">
        <f ca="1">ROUND(SUM(INDIRECT(ADDRESS(ROW()+(-2), COLUMN()+(2), 1)),INDIRECT(ADDRESS(ROW()+(-6), COLUMN()+(2), 1))), 2)</f>
        <v>21.32</v>
      </c>
      <c r="J19" s="14"/>
      <c r="K19" s="14">
        <f ca="1">ROUND(INDIRECT(ADDRESS(ROW()+(0), COLUMN()+(-4), 1))*INDIRECT(ADDRESS(ROW()+(0), COLUMN()+(-2), 1))/100, 2)</f>
        <v>0.64</v>
      </c>
    </row>
    <row r="20" spans="1:11" ht="13.50" thickBot="1" customHeight="1">
      <c r="A20" s="21" t="s">
        <v>33</v>
      </c>
      <c r="B20" s="21"/>
      <c r="C20" s="21"/>
      <c r="D20" s="22"/>
      <c r="E20" s="23"/>
      <c r="F20" s="23"/>
      <c r="G20" s="24" t="s">
        <v>34</v>
      </c>
      <c r="H20" s="24"/>
      <c r="I20" s="25"/>
      <c r="J20" s="25"/>
      <c r="K20" s="26">
        <f ca="1">ROUND(SUM(INDIRECT(ADDRESS(ROW()+(-1), COLUMN()+(0), 1)),INDIRECT(ADDRESS(ROW()+(-3), COLUMN()+(0), 1)),INDIRECT(ADDRESS(ROW()+(-7), COLUMN()+(0), 1))), 2)</f>
        <v>21.96</v>
      </c>
    </row>
    <row r="23" spans="1:11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  <c r="K23" s="27"/>
    </row>
    <row r="24" spans="1:11" ht="13.50" thickBot="1" customHeight="1">
      <c r="A24" s="28" t="s">
        <v>39</v>
      </c>
      <c r="B24" s="28"/>
      <c r="C24" s="28"/>
      <c r="D24" s="28"/>
      <c r="E24" s="28"/>
      <c r="F24" s="29">
        <v>1.06202e+006</v>
      </c>
      <c r="G24" s="29"/>
      <c r="H24" s="29">
        <v>1.06202e+006</v>
      </c>
      <c r="I24" s="29"/>
      <c r="J24" s="29" t="s">
        <v>40</v>
      </c>
      <c r="K24" s="29"/>
    </row>
    <row r="25" spans="1:11" ht="13.5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  <c r="K25" s="31"/>
    </row>
    <row r="26" spans="1:11" ht="13.50" thickBot="1" customHeight="1">
      <c r="A26" s="28" t="s">
        <v>42</v>
      </c>
      <c r="B26" s="28"/>
      <c r="C26" s="28"/>
      <c r="D26" s="28"/>
      <c r="E26" s="28"/>
      <c r="F26" s="29">
        <v>142013</v>
      </c>
      <c r="G26" s="29"/>
      <c r="H26" s="29">
        <v>172013</v>
      </c>
      <c r="I26" s="29"/>
      <c r="J26" s="29">
        <v>3</v>
      </c>
      <c r="K26" s="29"/>
    </row>
    <row r="27" spans="1:11" ht="13.50" thickBot="1" customHeight="1">
      <c r="A27" s="30" t="s">
        <v>43</v>
      </c>
      <c r="B27" s="30"/>
      <c r="C27" s="30"/>
      <c r="D27" s="30"/>
      <c r="E27" s="30"/>
      <c r="F27" s="31"/>
      <c r="G27" s="31"/>
      <c r="H27" s="31"/>
      <c r="I27" s="31"/>
      <c r="J27" s="31"/>
      <c r="K27" s="3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45</v>
      </c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" ht="33.75" thickBot="1" customHeight="1">
      <c r="A32" s="1" t="s">
        <v>46</v>
      </c>
      <c r="B32" s="1"/>
      <c r="C32" s="1"/>
      <c r="D32" s="1"/>
      <c r="E32" s="1"/>
      <c r="F32" s="1"/>
      <c r="G32" s="1"/>
      <c r="H32" s="1"/>
      <c r="I32" s="1"/>
      <c r="J32" s="1"/>
      <c r="K32" s="1"/>
    </row>
  </sheetData>
  <mergeCells count="65">
    <mergeCell ref="A1:K1"/>
    <mergeCell ref="C3:K3"/>
    <mergeCell ref="A5:K5"/>
    <mergeCell ref="A8:C8"/>
    <mergeCell ref="E8:F8"/>
    <mergeCell ref="G8:H8"/>
    <mergeCell ref="I8:J8"/>
    <mergeCell ref="A9:C9"/>
    <mergeCell ref="E9:H9"/>
    <mergeCell ref="I9:J9"/>
    <mergeCell ref="A10:C10"/>
    <mergeCell ref="E10:F10"/>
    <mergeCell ref="G10:H10"/>
    <mergeCell ref="I10:J10"/>
    <mergeCell ref="A11:C11"/>
    <mergeCell ref="E11:F11"/>
    <mergeCell ref="G11:H11"/>
    <mergeCell ref="I11:J11"/>
    <mergeCell ref="A12:C12"/>
    <mergeCell ref="E12:F12"/>
    <mergeCell ref="G12:H12"/>
    <mergeCell ref="I12:J12"/>
    <mergeCell ref="A13:C13"/>
    <mergeCell ref="E13:F13"/>
    <mergeCell ref="G13:J13"/>
    <mergeCell ref="A14:C14"/>
    <mergeCell ref="E14:H14"/>
    <mergeCell ref="I14:J14"/>
    <mergeCell ref="A15:C15"/>
    <mergeCell ref="E15:F15"/>
    <mergeCell ref="G15:H15"/>
    <mergeCell ref="I15:J15"/>
    <mergeCell ref="A16:C16"/>
    <mergeCell ref="E16:F16"/>
    <mergeCell ref="G16:H16"/>
    <mergeCell ref="I16:J16"/>
    <mergeCell ref="A17:C17"/>
    <mergeCell ref="E17:F17"/>
    <mergeCell ref="G17:J17"/>
    <mergeCell ref="A18:C18"/>
    <mergeCell ref="E18:H18"/>
    <mergeCell ref="I18:J18"/>
    <mergeCell ref="A19:C19"/>
    <mergeCell ref="E19:F19"/>
    <mergeCell ref="G19:H19"/>
    <mergeCell ref="I19:J19"/>
    <mergeCell ref="A20:F20"/>
    <mergeCell ref="G20:J20"/>
    <mergeCell ref="A23:E23"/>
    <mergeCell ref="F23:G23"/>
    <mergeCell ref="H23:I23"/>
    <mergeCell ref="J23:K23"/>
    <mergeCell ref="A24:E24"/>
    <mergeCell ref="F24:G25"/>
    <mergeCell ref="H24:I25"/>
    <mergeCell ref="J24:K25"/>
    <mergeCell ref="A25:E25"/>
    <mergeCell ref="A26:E26"/>
    <mergeCell ref="F26:G27"/>
    <mergeCell ref="H26:I27"/>
    <mergeCell ref="J26:K27"/>
    <mergeCell ref="A27:E27"/>
    <mergeCell ref="A30:K30"/>
    <mergeCell ref="A31:K31"/>
    <mergeCell ref="A32:K32"/>
  </mergeCells>
  <pageMargins left="0.147638" right="0.147638" top="0.206693" bottom="0.206693" header="0.0" footer="0.0"/>
  <pageSetup paperSize="9" orientation="portrait"/>
  <rowBreaks count="0" manualBreakCount="0">
    </rowBreaks>
</worksheet>
</file>