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<sst xmlns="http://schemas.openxmlformats.org/spreadsheetml/2006/main" count="72" uniqueCount="72">
  <si>
    <t xml:space="preserve"/>
  </si>
  <si>
    <t xml:space="preserve">FSM076</t>
  </si>
  <si>
    <t xml:space="preserve">m²</t>
  </si>
  <si>
    <t xml:space="preserve">Sòcol per a sistema ETICS Propam Aisterm "MOLINS" d'aïllament tèrmic per l'exterior de façanes.</t>
  </si>
  <si>
    <r>
      <rPr>
        <sz val="8.25"/>
        <color rgb="FF000000"/>
        <rFont val="Arial"/>
        <family val="2"/>
      </rPr>
      <t xml:space="preserve">Sòcol per a sistema Propam Aisterm Impe "MOLINS", amb ETE 09/0005, compost per: capa d'impermeabilització de morter impermeabilitzant monocomponent Propam Impe "MOLINS", de color gris, aplicat en dues capes; panell rígid de poliestirè extrudit, Propam Aisterm "MOLINS", segons UNE-EN 13164, de 60 mm d'espessor i 1250x600 mm, fixat al suport amb morter adhesiu hidròfug Propam Aisterm "MOLINS", de color gris i fixacions mecàniques amb tac d'expansió i clau de polipropilè Propam Aisterm Tacos Fijación Soportes A,B,C "MOLINS"; capa de regularització de morter adhesiu hidròfug Propam Aisterm "MOLINS", de color gris, armat amb malla de fibra de vidre antiàlcalis, Propam Aisterm Malla Fibra Vidrio 160 "MOLINS", de color blanc, de 3,5x3,8 mm de llum de malla, 160 g/m² de massa superficial i 0,6 mm de gruix; capa d'acabat de 2 mm d'espessor, de morter acrílic Revat Plas "MOLINS", color Alabastro, acabat remolinat, sobre emprimació, Revat Film "MOLINS", de color Alabastro. El preu inclou l'execució de les rematades en els trobaments amb paraments, revestiments o altres elements rebuts en la seva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</si>
  <si>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</si>
  <si>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</si>
  <si>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</si>
  <si>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</si>
  <si>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</si>
  <si>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</si>
  <si>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</si>
  <si>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mt15rep010e</t>
  </si>
  <si>
    <t xml:space="preserve">kg</t>
  </si>
  <si>
    <t xml:space="preserve">Morter impermeabilitzant monocomponent Propam Impe "MOLINS", de color gris. Compost per ciment, àrids seleccionats i resines impermeabilitzants, amb efecte preventiu de les eflorescències i apte per estar en contacte amb aigua potable, segons UNE-EN 1504-2.</t>
  </si>
  <si>
    <t xml:space="preserve">mt28map010a</t>
  </si>
  <si>
    <t xml:space="preserve">kg</t>
  </si>
  <si>
    <t xml:space="preserve">Morter adhesiu hidròfug Propam Aisterm "MOLINS", de color gris, compost de ciment, àrids seleccionats, additius específics i resines hidròfugues, impermeable a l'aigua i permeable al vapor d'aigua, per a adherir i reforçar els panells aïllants, i com capa base, previ pastat amb aigua.</t>
  </si>
  <si>
    <t xml:space="preserve">mt16prx010c</t>
  </si>
  <si>
    <t xml:space="preserve">m²</t>
  </si>
  <si>
    <t xml:space="preserve">Panell rígid de poliestirè extrudit, Propam Aisterm "MOLINS", segons UNE-EN 13164, de 60 mm d'espessor i 1250x600 mm, resistència tèrmica 1,8 m²K/W, conductivitat tèrmica 0,036 W/(mK), densitat 32 kg/m³, Euroclasse E de reacció al foc segons UNE-EN 13501-1.</t>
  </si>
  <si>
    <t xml:space="preserve">mt16pre100fb</t>
  </si>
  <si>
    <t xml:space="preserve">U</t>
  </si>
  <si>
    <t xml:space="preserve">Tac d'expansió de polipropilè, Propam Aisterm Tacos Fijación Soportes A,B,C "MOLINS", de 95 mm de longitud, amb perforadora de plàstic per a panells de poliestirè extrudit, tap de EPS per evitar el pont tèrmic puntual en la fixació de l'aïllament, color gris, de 65 mm de diàmetre, cèrcol d'estanquitat i clau de polipropilè per fixació de plaques aïllants.</t>
  </si>
  <si>
    <t xml:space="preserve">mt28map200b</t>
  </si>
  <si>
    <t xml:space="preserve">m²</t>
  </si>
  <si>
    <t xml:space="preserve">Malla de fibra de vidre antiàlcalis, Propam Aisterm Malla Fibra Vidrio 160 "MOLINS", de color blanc, de 3,5x3,8 mm de llum de malla, 160 g/m² de massa superficial, 0,6 mm de gruix i de 1x50 m, per armar morters.</t>
  </si>
  <si>
    <t xml:space="preserve">mt28map040a</t>
  </si>
  <si>
    <t xml:space="preserve">kg</t>
  </si>
  <si>
    <t xml:space="preserve">Emprimació, Revat Film "MOLINS", de color Alabastro, composta per resines a base de copolímers acrílic-estirénics, càrregues de granulometria controlada, pigments minerals i additius, impermeable a l'aigua de pluja i permeable al vapor d'aigua, per a aplicar amb brotxa, corró o pistola.</t>
  </si>
  <si>
    <t xml:space="preserve">mt28map030ba</t>
  </si>
  <si>
    <t xml:space="preserve">kg</t>
  </si>
  <si>
    <t xml:space="preserve">Morter acrílic Revat Plas "MOLINS", color Alabastro, acabat remolinat, compost per resines de copolímers acrílics, àrids seleccionats i additius, impermeable a l'aigua de pluja i permeable al vapor d'aigua, per a aplicar amb pistola o amb plana metàl·lica o de fusta, per a revestiment de paraments exteriors.</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</si>
  <si>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</si>
  <si>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</si>
  <si>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</si>
  <si>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</si>
  <si>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</si>
  <si>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</si>
  <si>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</si>
  <si>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</si>
  <si>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mo039</t>
  </si>
  <si>
    <t xml:space="preserve">h</t>
  </si>
  <si>
    <t xml:space="preserve">Oficial 1ª revocador.</t>
  </si>
  <si>
    <t xml:space="preserve">mo079</t>
  </si>
  <si>
    <t xml:space="preserve">h</t>
  </si>
  <si>
    <t xml:space="preserve">Ajudant revocador.</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</si>
  <si>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</si>
  <si>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</si>
  <si>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</si>
  <si>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</si>
  <si>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</si>
  <si>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</si>
  <si>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</si>
  <si>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</si>
  <si>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</si>
  <si>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</si>
  <si>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t xml:space="preserve">Cost de manteniment decennal: 6,13€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</si>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</sst>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85" customWidth="1"/>
    <col min="4" max="4" width="5.78" customWidth="1"/>
    <col min="5" max="5" width="74.12"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3</v>
      </c>
      <c r="H10" s="11"/>
      <c r="I10" s="12">
        <v>1.63</v>
      </c>
      <c r="J10" s="12">
        <f ca="1">ROUND(INDIRECT(ADDRESS(ROW()+(0), COLUMN()+(-3), 1))*INDIRECT(ADDRESS(ROW()+(0), COLUMN()+(-1), 1)), 2)</f>
        <v>4.89</v>
      </c>
    </row>
    <row r="11" spans="1:10" ht="45.00" thickBot="1" customHeight="1">
      <c r="A11" s="1" t="s">
        <v>15</v>
      </c>
      <c r="B11" s="1"/>
      <c r="C11" s="10" t="s">
        <v>16</v>
      </c>
      <c r="D11" s="10"/>
      <c r="E11" s="1" t="s">
        <v>17</v>
      </c>
      <c r="F11" s="1"/>
      <c r="G11" s="11">
        <v>6</v>
      </c>
      <c r="H11" s="11"/>
      <c r="I11" s="12">
        <v>1.02</v>
      </c>
      <c r="J11" s="12">
        <f ca="1">ROUND(INDIRECT(ADDRESS(ROW()+(0), COLUMN()+(-3), 1))*INDIRECT(ADDRESS(ROW()+(0), COLUMN()+(-1), 1)), 2)</f>
        <v>6.12</v>
      </c>
    </row>
    <row r="12" spans="1:10" ht="34.50" thickBot="1" customHeight="1">
      <c r="A12" s="1" t="s">
        <v>18</v>
      </c>
      <c r="B12" s="1"/>
      <c r="C12" s="10" t="s">
        <v>19</v>
      </c>
      <c r="D12" s="10"/>
      <c r="E12" s="1" t="s">
        <v>20</v>
      </c>
      <c r="F12" s="1"/>
      <c r="G12" s="11">
        <v>1.05</v>
      </c>
      <c r="H12" s="11"/>
      <c r="I12" s="12">
        <v>19.27</v>
      </c>
      <c r="J12" s="12">
        <f ca="1">ROUND(INDIRECT(ADDRESS(ROW()+(0), COLUMN()+(-3), 1))*INDIRECT(ADDRESS(ROW()+(0), COLUMN()+(-1), 1)), 2)</f>
        <v>20.23</v>
      </c>
    </row>
    <row r="13" spans="1:10" ht="45.00" thickBot="1" customHeight="1">
      <c r="A13" s="1" t="s">
        <v>21</v>
      </c>
      <c r="B13" s="1"/>
      <c r="C13" s="10" t="s">
        <v>22</v>
      </c>
      <c r="D13" s="10"/>
      <c r="E13" s="1" t="s">
        <v>23</v>
      </c>
      <c r="F13" s="1"/>
      <c r="G13" s="11">
        <v>6</v>
      </c>
      <c r="H13" s="11"/>
      <c r="I13" s="12">
        <v>3.32</v>
      </c>
      <c r="J13" s="12">
        <f ca="1">ROUND(INDIRECT(ADDRESS(ROW()+(0), COLUMN()+(-3), 1))*INDIRECT(ADDRESS(ROW()+(0), COLUMN()+(-1), 1)), 2)</f>
        <v>19.92</v>
      </c>
    </row>
    <row r="14" spans="1:10" ht="34.50" thickBot="1" customHeight="1">
      <c r="A14" s="1" t="s">
        <v>24</v>
      </c>
      <c r="B14" s="1"/>
      <c r="C14" s="10" t="s">
        <v>25</v>
      </c>
      <c r="D14" s="10"/>
      <c r="E14" s="1" t="s">
        <v>26</v>
      </c>
      <c r="F14" s="1"/>
      <c r="G14" s="11">
        <v>1.12</v>
      </c>
      <c r="H14" s="11"/>
      <c r="I14" s="12">
        <v>2</v>
      </c>
      <c r="J14" s="12">
        <f ca="1">ROUND(INDIRECT(ADDRESS(ROW()+(0), COLUMN()+(-3), 1))*INDIRECT(ADDRESS(ROW()+(0), COLUMN()+(-1), 1)), 2)</f>
        <v>2.24</v>
      </c>
    </row>
    <row r="15" spans="1:10" ht="45.00" thickBot="1" customHeight="1">
      <c r="A15" s="1" t="s">
        <v>27</v>
      </c>
      <c r="B15" s="1"/>
      <c r="C15" s="10" t="s">
        <v>28</v>
      </c>
      <c r="D15" s="10"/>
      <c r="E15" s="1" t="s">
        <v>29</v>
      </c>
      <c r="F15" s="1"/>
      <c r="G15" s="11">
        <v>0.25</v>
      </c>
      <c r="H15" s="11"/>
      <c r="I15" s="12">
        <v>5.66</v>
      </c>
      <c r="J15" s="12">
        <f ca="1">ROUND(INDIRECT(ADDRESS(ROW()+(0), COLUMN()+(-3), 1))*INDIRECT(ADDRESS(ROW()+(0), COLUMN()+(-1), 1)), 2)</f>
        <v>1.42</v>
      </c>
    </row>
    <row r="16" spans="1:10" ht="45.00" thickBot="1" customHeight="1">
      <c r="A16" s="1" t="s">
        <v>30</v>
      </c>
      <c r="B16" s="1"/>
      <c r="C16" s="10" t="s">
        <v>31</v>
      </c>
      <c r="D16" s="10"/>
      <c r="E16" s="1" t="s">
        <v>32</v>
      </c>
      <c r="F16" s="1"/>
      <c r="G16" s="13">
        <v>2.5</v>
      </c>
      <c r="H16" s="13"/>
      <c r="I16" s="14">
        <v>5.48</v>
      </c>
      <c r="J16" s="14">
        <f ca="1">ROUND(INDIRECT(ADDRESS(ROW()+(0), COLUMN()+(-3), 1))*INDIRECT(ADDRESS(ROW()+(0), COLUMN()+(-1), 1)), 2)</f>
        <v>13.7</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68.52</v>
      </c>
    </row>
    <row r="18" spans="1:10" ht="13.50" thickBot="1" customHeight="1">
      <c r="A18" s="15">
        <v>2</v>
      </c>
      <c r="B18" s="15"/>
      <c r="C18" s="15"/>
      <c r="D18" s="15"/>
      <c r="E18" s="18" t="s">
        <v>34</v>
      </c>
      <c r="F18" s="18"/>
      <c r="G18" s="18"/>
      <c r="H18" s="18"/>
      <c r="I18" s="15"/>
      <c r="J18" s="15"/>
    </row>
    <row r="19" spans="1:10" ht="13.50" thickBot="1" customHeight="1">
      <c r="A19" s="1" t="s">
        <v>35</v>
      </c>
      <c r="B19" s="1"/>
      <c r="C19" s="10" t="s">
        <v>36</v>
      </c>
      <c r="D19" s="10"/>
      <c r="E19" s="1" t="s">
        <v>37</v>
      </c>
      <c r="F19" s="1"/>
      <c r="G19" s="11">
        <v>0.12</v>
      </c>
      <c r="H19" s="11"/>
      <c r="I19" s="12">
        <v>29.34</v>
      </c>
      <c r="J19" s="12">
        <f ca="1">ROUND(INDIRECT(ADDRESS(ROW()+(0), COLUMN()+(-3), 1))*INDIRECT(ADDRESS(ROW()+(0), COLUMN()+(-1), 1)), 2)</f>
        <v>3.52</v>
      </c>
    </row>
    <row r="20" spans="1:10" ht="13.50" thickBot="1" customHeight="1">
      <c r="A20" s="1" t="s">
        <v>38</v>
      </c>
      <c r="B20" s="1"/>
      <c r="C20" s="10" t="s">
        <v>39</v>
      </c>
      <c r="D20" s="10"/>
      <c r="E20" s="1" t="s">
        <v>40</v>
      </c>
      <c r="F20" s="1"/>
      <c r="G20" s="11">
        <v>0.12</v>
      </c>
      <c r="H20" s="11"/>
      <c r="I20" s="12">
        <v>25.28</v>
      </c>
      <c r="J20" s="12">
        <f ca="1">ROUND(INDIRECT(ADDRESS(ROW()+(0), COLUMN()+(-3), 1))*INDIRECT(ADDRESS(ROW()+(0), COLUMN()+(-1), 1)), 2)</f>
        <v>3.03</v>
      </c>
    </row>
    <row r="21" spans="1:10" ht="13.50" thickBot="1" customHeight="1">
      <c r="A21" s="1" t="s">
        <v>41</v>
      </c>
      <c r="B21" s="1"/>
      <c r="C21" s="10" t="s">
        <v>42</v>
      </c>
      <c r="D21" s="10"/>
      <c r="E21" s="1" t="s">
        <v>43</v>
      </c>
      <c r="F21" s="1"/>
      <c r="G21" s="11">
        <v>0.719</v>
      </c>
      <c r="H21" s="11"/>
      <c r="I21" s="12">
        <v>28.42</v>
      </c>
      <c r="J21" s="12">
        <f ca="1">ROUND(INDIRECT(ADDRESS(ROW()+(0), COLUMN()+(-3), 1))*INDIRECT(ADDRESS(ROW()+(0), COLUMN()+(-1), 1)), 2)</f>
        <v>20.43</v>
      </c>
    </row>
    <row r="22" spans="1:10" ht="13.50" thickBot="1" customHeight="1">
      <c r="A22" s="1" t="s">
        <v>44</v>
      </c>
      <c r="B22" s="1"/>
      <c r="C22" s="10" t="s">
        <v>45</v>
      </c>
      <c r="D22" s="10"/>
      <c r="E22" s="1" t="s">
        <v>46</v>
      </c>
      <c r="F22" s="1"/>
      <c r="G22" s="11">
        <v>0.719</v>
      </c>
      <c r="H22" s="11"/>
      <c r="I22" s="12">
        <v>25.28</v>
      </c>
      <c r="J22" s="12">
        <f ca="1">ROUND(INDIRECT(ADDRESS(ROW()+(0), COLUMN()+(-3), 1))*INDIRECT(ADDRESS(ROW()+(0), COLUMN()+(-1), 1)), 2)</f>
        <v>18.18</v>
      </c>
    </row>
    <row r="23" spans="1:10" ht="13.50" thickBot="1" customHeight="1">
      <c r="A23" s="1" t="s">
        <v>47</v>
      </c>
      <c r="B23" s="1"/>
      <c r="C23" s="10" t="s">
        <v>48</v>
      </c>
      <c r="D23" s="10"/>
      <c r="E23" s="1" t="s">
        <v>49</v>
      </c>
      <c r="F23" s="1"/>
      <c r="G23" s="11">
        <v>0.12</v>
      </c>
      <c r="H23" s="11"/>
      <c r="I23" s="12">
        <v>28.42</v>
      </c>
      <c r="J23" s="12">
        <f ca="1">ROUND(INDIRECT(ADDRESS(ROW()+(0), COLUMN()+(-3), 1))*INDIRECT(ADDRESS(ROW()+(0), COLUMN()+(-1), 1)), 2)</f>
        <v>3.41</v>
      </c>
    </row>
    <row r="24" spans="1:10" ht="13.50" thickBot="1" customHeight="1">
      <c r="A24" s="1" t="s">
        <v>50</v>
      </c>
      <c r="B24" s="1"/>
      <c r="C24" s="10" t="s">
        <v>51</v>
      </c>
      <c r="D24" s="10"/>
      <c r="E24" s="1" t="s">
        <v>52</v>
      </c>
      <c r="F24" s="1"/>
      <c r="G24" s="13">
        <v>0.12</v>
      </c>
      <c r="H24" s="13"/>
      <c r="I24" s="14">
        <v>25.28</v>
      </c>
      <c r="J24" s="14">
        <f ca="1">ROUND(INDIRECT(ADDRESS(ROW()+(0), COLUMN()+(-3), 1))*INDIRECT(ADDRESS(ROW()+(0), COLUMN()+(-1), 1)), 2)</f>
        <v>3.03</v>
      </c>
    </row>
    <row r="25" spans="1:10" ht="13.50" thickBot="1" customHeight="1">
      <c r="A25" s="15"/>
      <c r="B25" s="15"/>
      <c r="C25" s="15"/>
      <c r="D25" s="15"/>
      <c r="E25" s="15"/>
      <c r="F25" s="15"/>
      <c r="G25" s="9" t="s">
        <v>53</v>
      </c>
      <c r="H25" s="9"/>
      <c r="I25" s="9"/>
      <c r="J25" s="17">
        <f ca="1">ROUND(SUM(INDIRECT(ADDRESS(ROW()+(-1), COLUMN()+(0), 1)),INDIRECT(ADDRESS(ROW()+(-2), COLUMN()+(0), 1)),INDIRECT(ADDRESS(ROW()+(-3), COLUMN()+(0), 1)),INDIRECT(ADDRESS(ROW()+(-4), COLUMN()+(0), 1)),INDIRECT(ADDRESS(ROW()+(-5), COLUMN()+(0), 1)),INDIRECT(ADDRESS(ROW()+(-6), COLUMN()+(0), 1))), 2)</f>
        <v>51.6</v>
      </c>
    </row>
    <row r="26" spans="1:10" ht="13.50" thickBot="1" customHeight="1">
      <c r="A26" s="15">
        <v>3</v>
      </c>
      <c r="B26" s="15"/>
      <c r="C26" s="15"/>
      <c r="D26" s="15"/>
      <c r="E26" s="18" t="s">
        <v>54</v>
      </c>
      <c r="F26" s="18"/>
      <c r="G26" s="18"/>
      <c r="H26" s="18"/>
      <c r="I26" s="15"/>
      <c r="J26" s="15"/>
    </row>
    <row r="27" spans="1:10" ht="13.50" thickBot="1" customHeight="1">
      <c r="A27" s="19"/>
      <c r="B27" s="19"/>
      <c r="C27" s="20" t="s">
        <v>55</v>
      </c>
      <c r="D27" s="20"/>
      <c r="E27" s="19" t="s">
        <v>56</v>
      </c>
      <c r="F27" s="19"/>
      <c r="G27" s="13">
        <v>2</v>
      </c>
      <c r="H27" s="13"/>
      <c r="I27" s="14">
        <f ca="1">ROUND(SUM(INDIRECT(ADDRESS(ROW()+(-2), COLUMN()+(1), 1)),INDIRECT(ADDRESS(ROW()+(-10), COLUMN()+(1), 1))), 2)</f>
        <v>120.12</v>
      </c>
      <c r="J27" s="14">
        <f ca="1">ROUND(INDIRECT(ADDRESS(ROW()+(0), COLUMN()+(-3), 1))*INDIRECT(ADDRESS(ROW()+(0), COLUMN()+(-1), 1))/100, 2)</f>
        <v>2.4</v>
      </c>
    </row>
    <row r="28" spans="1:10" ht="13.50" thickBot="1" customHeight="1">
      <c r="A28" s="21" t="s">
        <v>57</v>
      </c>
      <c r="B28" s="21"/>
      <c r="C28" s="22"/>
      <c r="D28" s="22"/>
      <c r="E28" s="23"/>
      <c r="F28" s="23"/>
      <c r="G28" s="24" t="s">
        <v>58</v>
      </c>
      <c r="H28" s="24"/>
      <c r="I28" s="25"/>
      <c r="J28" s="26">
        <f ca="1">ROUND(SUM(INDIRECT(ADDRESS(ROW()+(-1), COLUMN()+(0), 1)),INDIRECT(ADDRESS(ROW()+(-3), COLUMN()+(0), 1)),INDIRECT(ADDRESS(ROW()+(-11), COLUMN()+(0), 1))), 2)</f>
        <v>122.52</v>
      </c>
    </row>
    <row r="31" spans="1:10" ht="13.50" thickBot="1" customHeight="1">
      <c r="A31" s="27" t="s">
        <v>59</v>
      </c>
      <c r="B31" s="27"/>
      <c r="C31" s="27"/>
      <c r="D31" s="27"/>
      <c r="E31" s="27"/>
      <c r="F31" s="27" t="s">
        <v>60</v>
      </c>
      <c r="G31" s="27"/>
      <c r="H31" s="27" t="s">
        <v>61</v>
      </c>
      <c r="I31" s="27"/>
      <c r="J31" s="27" t="s">
        <v>62</v>
      </c>
    </row>
    <row r="32" spans="1:10" ht="13.50" thickBot="1" customHeight="1">
      <c r="A32" s="28" t="s">
        <v>63</v>
      </c>
      <c r="B32" s="28"/>
      <c r="C32" s="28"/>
      <c r="D32" s="28"/>
      <c r="E32" s="28"/>
      <c r="F32" s="29">
        <v>192005</v>
      </c>
      <c r="G32" s="29"/>
      <c r="H32" s="29">
        <v>112009</v>
      </c>
      <c r="I32" s="29"/>
      <c r="J32" s="29" t="s">
        <v>64</v>
      </c>
    </row>
    <row r="33" spans="1:10" ht="24.00" thickBot="1" customHeight="1">
      <c r="A33" s="30" t="s">
        <v>65</v>
      </c>
      <c r="B33" s="30"/>
      <c r="C33" s="30"/>
      <c r="D33" s="30"/>
      <c r="E33" s="30"/>
      <c r="F33" s="31"/>
      <c r="G33" s="31"/>
      <c r="H33" s="31"/>
      <c r="I33" s="31"/>
      <c r="J33" s="31"/>
    </row>
    <row r="34" spans="1:10" ht="13.50" thickBot="1" customHeight="1">
      <c r="A34" s="28" t="s">
        <v>66</v>
      </c>
      <c r="B34" s="28"/>
      <c r="C34" s="28"/>
      <c r="D34" s="28"/>
      <c r="E34" s="28"/>
      <c r="F34" s="29">
        <v>1.07202e+006</v>
      </c>
      <c r="G34" s="29"/>
      <c r="H34" s="29">
        <v>1.07202e+006</v>
      </c>
      <c r="I34" s="29"/>
      <c r="J34" s="29" t="s">
        <v>67</v>
      </c>
    </row>
    <row r="35" spans="1:10" ht="24.00" thickBot="1" customHeight="1">
      <c r="A35" s="30" t="s">
        <v>68</v>
      </c>
      <c r="B35" s="30"/>
      <c r="C35" s="30"/>
      <c r="D35" s="30"/>
      <c r="E35" s="30"/>
      <c r="F35" s="31"/>
      <c r="G35" s="31"/>
      <c r="H35" s="31"/>
      <c r="I35" s="31"/>
      <c r="J35" s="31"/>
    </row>
    <row r="38" spans="1:1" ht="33.75" thickBot="1" customHeight="1">
      <c r="A38" s="1" t="s">
        <v>69</v>
      </c>
      <c r="B38" s="1"/>
      <c r="C38" s="1"/>
      <c r="D38" s="1"/>
      <c r="E38" s="1"/>
      <c r="F38" s="1"/>
      <c r="G38" s="1"/>
      <c r="H38" s="1"/>
      <c r="I38" s="1"/>
      <c r="J38" s="1"/>
    </row>
    <row r="39" spans="1:1" ht="33.75" thickBot="1" customHeight="1">
      <c r="A39" s="1" t="s">
        <v>70</v>
      </c>
      <c r="B39" s="1"/>
      <c r="C39" s="1"/>
      <c r="D39" s="1"/>
      <c r="E39" s="1"/>
      <c r="F39" s="1"/>
      <c r="G39" s="1"/>
      <c r="H39" s="1"/>
      <c r="I39" s="1"/>
      <c r="J39" s="1"/>
    </row>
    <row r="40" spans="1:1" ht="33.75" thickBot="1" customHeight="1">
      <c r="A40" s="1" t="s">
        <v>71</v>
      </c>
      <c r="B40" s="1"/>
      <c r="C40" s="1"/>
      <c r="D40" s="1"/>
      <c r="E40" s="1"/>
      <c r="F40" s="1"/>
      <c r="G40" s="1"/>
      <c r="H40" s="1"/>
      <c r="I40" s="1"/>
      <c r="J40" s="1"/>
    </row>
  </sheetData>
  <mergeCells count="9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I25"/>
    <mergeCell ref="A26:B26"/>
    <mergeCell ref="C26:D26"/>
    <mergeCell ref="E26:H26"/>
    <mergeCell ref="A27:B27"/>
    <mergeCell ref="C27:D27"/>
    <mergeCell ref="E27:F27"/>
    <mergeCell ref="G27:H27"/>
    <mergeCell ref="A28:F28"/>
    <mergeCell ref="G28:I28"/>
    <mergeCell ref="A31:E31"/>
    <mergeCell ref="F31:G31"/>
    <mergeCell ref="H31:I31"/>
    <mergeCell ref="A32:E32"/>
    <mergeCell ref="F32:G33"/>
    <mergeCell ref="H32:I33"/>
    <mergeCell ref="J32:J33"/>
    <mergeCell ref="A33:E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