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<sst xmlns="http://schemas.openxmlformats.org/spreadsheetml/2006/main" count="59" uniqueCount="59">
  <si>
    <t xml:space="preserve"/>
  </si>
  <si>
    <t xml:space="preserve">HFE010</t>
  </si>
  <si>
    <t xml:space="preserve">m²</t>
  </si>
  <si>
    <t xml:space="preserve">Folrat de biga metàl·lica, amb fàbrica de maó ceràmic.</t>
  </si>
  <si>
    <r>
      <rPr>
        <sz val="8.25"/>
        <color rgb="FF000000"/>
        <rFont val="Arial"/>
        <family val="2"/>
      </rPr>
      <t xml:space="preserve">Folrat de biga metàl·lica, per les dues cares de l'ànima, realitzat amb fàbrica de maó ceràmic buit (maó), per revestir, 29x14x4 cm, amb junts de 10 mm d'espessor, rebuda amb morter de ciment industrial, color gris, M-5, subministrat a granel, acabat amb esquerdejat a bona vista amb morter de ciment, industrial, amb additiu hidròfug, M-15, armat i reforçat amb malla antiàlcalis.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</si>
  <si>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</si>
  <si>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</si>
  <si>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</si>
  <si>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</si>
  <si>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</si>
  <si>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</si>
  <si>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</si>
  <si>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mt04lcc010a</t>
  </si>
  <si>
    <t xml:space="preserve">U</t>
  </si>
  <si>
    <t xml:space="preserve">Maó ceràmic buit (maó), per revestir, 29x14x4 cm, per a ús en fàbrica protegida (peça P), densitat 860 kg/m³, segons UNE-EN 771-1.</t>
  </si>
  <si>
    <t xml:space="preserve">mt08aaa010a</t>
  </si>
  <si>
    <t xml:space="preserve">m³</t>
  </si>
  <si>
    <t xml:space="preserve">Aigua.</t>
  </si>
  <si>
    <t xml:space="preserve">mt09mif010cb</t>
  </si>
  <si>
    <t xml:space="preserve">t</t>
  </si>
  <si>
    <t xml:space="preserve">Morter industrial per a obra de paleta, de ciment, color gris, categoria M-5 (resistència a compressió 5 N/mm²), subministrat a granel, segons UNE-EN 998-2.</t>
  </si>
  <si>
    <t xml:space="preserve">mt09mif010la</t>
  </si>
  <si>
    <t xml:space="preserve">t</t>
  </si>
  <si>
    <t xml:space="preserve">Morter industrial per a obra de paleta, de ciment, color gris, amb additiu hidròfug, categoria M-15 (resistència a compressió 15 N/mm²), subministrat en sacs, segons UNE-EN 998-2.</t>
  </si>
  <si>
    <t xml:space="preserve">mt09var030a</t>
  </si>
  <si>
    <t xml:space="preserve">m²</t>
  </si>
  <si>
    <t xml:space="preserve">Malla de fibra de vidre teixida, amb impregnació de PVC, de 10x10 mm de llum de malla, antiàlcalis, de 115 a 125 g/m² i 500 µm d'espessor, per a armar gotejats tradicionals, esquerdejats i morters.</t>
  </si>
  <si>
    <t xml:space="preserve">Subtotal materials:</t>
  </si>
  <si>
    <t xml:space="preserve">Equip i maquinària</t>
  </si>
  <si>
    <t xml:space="preserve">mq06mms010</t>
  </si>
  <si>
    <t xml:space="preserve">h</t>
  </si>
  <si>
    <t xml:space="preserve">Mesclador continu amb sitja, per a morter industrial en sec, subministrat a granel.</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</si>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</sst>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5.44" customWidth="1"/>
    <col min="5" max="5" width="72.93" customWidth="1"/>
    <col min="6" max="6" width="2.21" customWidth="1"/>
    <col min="7" max="7" width="11.73"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23</v>
      </c>
      <c r="G10" s="11"/>
      <c r="H10" s="11"/>
      <c r="I10" s="12">
        <v>0.29</v>
      </c>
      <c r="J10" s="12">
        <f ca="1">ROUND(INDIRECT(ADDRESS(ROW()+(0), COLUMN()+(-4), 1))*INDIRECT(ADDRESS(ROW()+(0), COLUMN()+(-1), 1)), 2)</f>
        <v>6.67</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0.008</v>
      </c>
      <c r="G12" s="11"/>
      <c r="H12" s="11"/>
      <c r="I12" s="12">
        <v>50.2</v>
      </c>
      <c r="J12" s="12">
        <f ca="1">ROUND(INDIRECT(ADDRESS(ROW()+(0), COLUMN()+(-4), 1))*INDIRECT(ADDRESS(ROW()+(0), COLUMN()+(-1), 1)), 2)</f>
        <v>0.4</v>
      </c>
    </row>
    <row r="13" spans="1:10" ht="34.50" thickBot="1" customHeight="1">
      <c r="A13" s="1" t="s">
        <v>21</v>
      </c>
      <c r="B13" s="1"/>
      <c r="C13" s="10" t="s">
        <v>22</v>
      </c>
      <c r="D13" s="10"/>
      <c r="E13" s="1" t="s">
        <v>23</v>
      </c>
      <c r="F13" s="11">
        <v>0.028</v>
      </c>
      <c r="G13" s="11"/>
      <c r="H13" s="11"/>
      <c r="I13" s="12">
        <v>73.55</v>
      </c>
      <c r="J13" s="12">
        <f ca="1">ROUND(INDIRECT(ADDRESS(ROW()+(0), COLUMN()+(-4), 1))*INDIRECT(ADDRESS(ROW()+(0), COLUMN()+(-1), 1)), 2)</f>
        <v>2.06</v>
      </c>
    </row>
    <row r="14" spans="1:10" ht="34.50" thickBot="1" customHeight="1">
      <c r="A14" s="1" t="s">
        <v>24</v>
      </c>
      <c r="B14" s="1"/>
      <c r="C14" s="10" t="s">
        <v>25</v>
      </c>
      <c r="D14" s="10"/>
      <c r="E14" s="1" t="s">
        <v>26</v>
      </c>
      <c r="F14" s="13">
        <v>1.05</v>
      </c>
      <c r="G14" s="13"/>
      <c r="H14" s="13"/>
      <c r="I14" s="14">
        <v>1.55</v>
      </c>
      <c r="J14" s="14">
        <f ca="1">ROUND(INDIRECT(ADDRESS(ROW()+(0), COLUMN()+(-4), 1))*INDIRECT(ADDRESS(ROW()+(0), COLUMN()+(-1), 1)), 2)</f>
        <v>1.63</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10.78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0.03</v>
      </c>
      <c r="G17" s="13"/>
      <c r="H17" s="13"/>
      <c r="I17" s="14">
        <v>1.94</v>
      </c>
      <c r="J17" s="14">
        <f ca="1">ROUND(INDIRECT(ADDRESS(ROW()+(0), COLUMN()+(-4), 1))*INDIRECT(ADDRESS(ROW()+(0), COLUMN()+(-1), 1)), 2)</f>
        <v>0.06</v>
      </c>
    </row>
    <row r="18" spans="1:10" ht="13.50" thickBot="1" customHeight="1">
      <c r="A18" s="15"/>
      <c r="B18" s="15"/>
      <c r="C18" s="15"/>
      <c r="D18" s="15"/>
      <c r="E18" s="15"/>
      <c r="F18" s="9" t="s">
        <v>32</v>
      </c>
      <c r="G18" s="9"/>
      <c r="H18" s="9"/>
      <c r="I18" s="9"/>
      <c r="J18" s="17">
        <f ca="1">ROUND(SUM(INDIRECT(ADDRESS(ROW()+(-1), COLUMN()+(0), 1))), 2)</f>
        <v>0.06</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1.199</v>
      </c>
      <c r="G20" s="11"/>
      <c r="H20" s="11"/>
      <c r="I20" s="12">
        <v>28.42</v>
      </c>
      <c r="J20" s="12">
        <f ca="1">ROUND(INDIRECT(ADDRESS(ROW()+(0), COLUMN()+(-4), 1))*INDIRECT(ADDRESS(ROW()+(0), COLUMN()+(-1), 1)), 2)</f>
        <v>34.08</v>
      </c>
    </row>
    <row r="21" spans="1:10" ht="13.50" thickBot="1" customHeight="1">
      <c r="A21" s="1" t="s">
        <v>37</v>
      </c>
      <c r="B21" s="1"/>
      <c r="C21" s="10" t="s">
        <v>38</v>
      </c>
      <c r="D21" s="10"/>
      <c r="E21" s="1" t="s">
        <v>39</v>
      </c>
      <c r="F21" s="13">
        <v>1.059</v>
      </c>
      <c r="G21" s="13"/>
      <c r="H21" s="13"/>
      <c r="I21" s="14">
        <v>23.81</v>
      </c>
      <c r="J21" s="14">
        <f ca="1">ROUND(INDIRECT(ADDRESS(ROW()+(0), COLUMN()+(-4), 1))*INDIRECT(ADDRESS(ROW()+(0), COLUMN()+(-1), 1)), 2)</f>
        <v>25.21</v>
      </c>
    </row>
    <row r="22" spans="1:10" ht="13.50" thickBot="1" customHeight="1">
      <c r="A22" s="15"/>
      <c r="B22" s="15"/>
      <c r="C22" s="15"/>
      <c r="D22" s="15"/>
      <c r="E22" s="15"/>
      <c r="F22" s="9" t="s">
        <v>40</v>
      </c>
      <c r="G22" s="9"/>
      <c r="H22" s="9"/>
      <c r="I22" s="9"/>
      <c r="J22" s="17">
        <f ca="1">ROUND(SUM(INDIRECT(ADDRESS(ROW()+(-1), COLUMN()+(0), 1)),INDIRECT(ADDRESS(ROW()+(-2), COLUMN()+(0), 1))), 2)</f>
        <v>59.29</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70.13</v>
      </c>
      <c r="J24" s="14">
        <f ca="1">ROUND(INDIRECT(ADDRESS(ROW()+(0), COLUMN()+(-4), 1))*INDIRECT(ADDRESS(ROW()+(0), COLUMN()+(-1), 1))/100, 2)</f>
        <v>1.4</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71.53</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1.06202e+006</v>
      </c>
      <c r="H29" s="29">
        <v>1.06202e+006</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1.18202e+006</v>
      </c>
      <c r="H31" s="29">
        <v>1.18202e+006</v>
      </c>
      <c r="I31" s="29"/>
      <c r="J31" s="29" t="s">
        <v>54</v>
      </c>
    </row>
    <row r="32" spans="1:10" ht="13.50" thickBot="1" customHeight="1">
      <c r="A32" s="30" t="s">
        <v>55</v>
      </c>
      <c r="B32" s="30"/>
      <c r="C32" s="30"/>
      <c r="D32" s="30"/>
      <c r="E32" s="30"/>
      <c r="F32" s="30"/>
      <c r="G32" s="31"/>
      <c r="H32" s="31"/>
      <c r="I32" s="31"/>
      <c r="J32" s="3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row r="37" spans="1:1" ht="33.75" thickBot="1" customHeight="1">
      <c r="A37" s="1" t="s">
        <v>58</v>
      </c>
      <c r="B37" s="1"/>
      <c r="C37" s="1"/>
      <c r="D37" s="1"/>
      <c r="E37" s="1"/>
      <c r="F37" s="1"/>
      <c r="G37" s="1"/>
      <c r="H37" s="1"/>
      <c r="I37" s="1"/>
      <c r="J37" s="1"/>
    </row>
  </sheetData>
  <mergeCells count="7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