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<sst xmlns="http://schemas.openxmlformats.org/spreadsheetml/2006/main" count="68" uniqueCount="68">
  <si>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</si>
  <si>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HFE020</t>
  </si>
  <si>
    <t xml:space="preserve">m</t>
  </si>
  <si>
    <t xml:space="preserve">Folrat de despenjament de biga metàl·lica, amb plaques de guix laminat.</t>
  </si>
  <si>
    <r>
      <rPr>
        <sz val="8.25"/>
        <color rgb="FF000000"/>
        <rFont val="Arial"/>
        <family val="2"/>
      </rPr>
      <t xml:space="preserve">Formació de folrat de despenjament de biga metàl·lica, per les dues cares de l'ànima i per l'ala inferior, de 200x200 mm, realitzat mitjançant plaques de guix laminat A / UNE-EN 520 - 1200 / longitud / 12,5 / amb les vores longitudinals afinades; fixació a les dues cares de l'ànima mitjançant cargolat a mestres 60/27 de xapa d'acer galvanitzat, cargolades a la vegada sobre llistons de fusta de 40x40 mm, col·locats a pressió, amb una separació entre eixos de 30 cm; i fixació a l'ala inferior mitjançant cargolat a mestres 60/27 de xapa d'acer galvanitzat, col·locades a pressió en clips metàl·lics. Inclús perfils, clips, cargols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</si>
  <si>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</si>
  <si>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</si>
  <si>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</si>
  <si>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</si>
  <si>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</si>
  <si>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</si>
  <si>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</si>
  <si>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mt07mee203df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</si>
  <si>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</si>
  <si>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</si>
  <si>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</si>
  <si>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</si>
  <si>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</si>
  <si>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mt12www040b</t>
  </si>
  <si>
    <t xml:space="preserve">U</t>
  </si>
  <si>
    <t xml:space="preserve">Cargol autoforadant d'acer galvanitzat, de 4 mm de diàmetre i 25 mm de longitud, per a fixació d'elements metàl·lics sobre suport de fusta.</t>
  </si>
  <si>
    <t xml:space="preserve">mt12pmk011a</t>
  </si>
  <si>
    <t xml:space="preserve">U</t>
  </si>
  <si>
    <t xml:space="preserve">Clip de protecció de 72x48x41 mm.</t>
  </si>
  <si>
    <t xml:space="preserve">mt12psg010a</t>
  </si>
  <si>
    <t xml:space="preserve">m²</t>
  </si>
  <si>
    <t xml:space="preserve">Placa de guix laminat A / UNE-EN 520 - 1200 / longitud / 12,5 / amb les vores longitudinals afinades.</t>
  </si>
  <si>
    <t xml:space="preserve">mt12psg081c</t>
  </si>
  <si>
    <t xml:space="preserve">U</t>
  </si>
  <si>
    <t xml:space="preserve">Cargol autoperforant 3,5x25 mm.</t>
  </si>
  <si>
    <t xml:space="preserve">mt12psg030a</t>
  </si>
  <si>
    <t xml:space="preserve">kg</t>
  </si>
  <si>
    <t xml:space="preserve">Pasta de segellament, segons UNE-EN 13963.</t>
  </si>
  <si>
    <t xml:space="preserve">mt12psg040a</t>
  </si>
  <si>
    <t xml:space="preserve">m</t>
  </si>
  <si>
    <t xml:space="preserve">Cinta microperforada de paper,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</si>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</sst>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1.2</v>
      </c>
      <c r="H10" s="11"/>
      <c r="I10" s="12">
        <v>1.7</v>
      </c>
      <c r="J10" s="12"/>
      <c r="K10" s="12">
        <f ca="1">ROUND(INDIRECT(ADDRESS(ROW()+(0), COLUMN()+(-4), 1))*INDIRECT(ADDRESS(ROW()+(0), COLUMN()+(-2), 1)), 2)</f>
        <v>2.04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0.84</v>
      </c>
      <c r="J11" s="12"/>
      <c r="K11" s="12">
        <f ca="1">ROUND(INDIRECT(ADDRESS(ROW()+(0), COLUMN()+(-4), 1))*INDIRECT(ADDRESS(ROW()+(0), COLUMN()+(-2), 1)), 2)</f>
        <v>3.36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6</v>
      </c>
      <c r="H12" s="11"/>
      <c r="I12" s="12">
        <v>0.02</v>
      </c>
      <c r="J12" s="12"/>
      <c r="K12" s="12">
        <f ca="1">ROUND(INDIRECT(ADDRESS(ROW()+(0), COLUMN()+(-4), 1))*INDIRECT(ADDRESS(ROW()+(0), COLUMN()+(-2), 1)), 2)</f>
        <v>0.12</v>
      </c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1.67</v>
      </c>
      <c r="H13" s="11"/>
      <c r="I13" s="12">
        <v>0.68</v>
      </c>
      <c r="J13" s="12"/>
      <c r="K13" s="12">
        <f ca="1">ROUND(INDIRECT(ADDRESS(ROW()+(0), COLUMN()+(-4), 1))*INDIRECT(ADDRESS(ROW()+(0), COLUMN()+(-2), 1)), 2)</f>
        <v>1.14</v>
      </c>
    </row>
    <row r="14" spans="1:11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0.714</v>
      </c>
      <c r="H14" s="11"/>
      <c r="I14" s="12">
        <v>4.01</v>
      </c>
      <c r="J14" s="12"/>
      <c r="K14" s="12">
        <f ca="1">ROUND(INDIRECT(ADDRESS(ROW()+(0), COLUMN()+(-4), 1))*INDIRECT(ADDRESS(ROW()+(0), COLUMN()+(-2), 1)), 2)</f>
        <v>2.86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18</v>
      </c>
      <c r="H15" s="11"/>
      <c r="I15" s="12">
        <v>0.01</v>
      </c>
      <c r="J15" s="12"/>
      <c r="K15" s="12">
        <f ca="1">ROUND(INDIRECT(ADDRESS(ROW()+(0), COLUMN()+(-4), 1))*INDIRECT(ADDRESS(ROW()+(0), COLUMN()+(-2), 1)), 2)</f>
        <v>0.18</v>
      </c>
    </row>
    <row r="16" spans="1:11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0.5</v>
      </c>
      <c r="H16" s="11"/>
      <c r="I16" s="12">
        <v>0.9</v>
      </c>
      <c r="J16" s="12"/>
      <c r="K16" s="12">
        <f ca="1">ROUND(INDIRECT(ADDRESS(ROW()+(0), COLUMN()+(-4), 1))*INDIRECT(ADDRESS(ROW()+(0), COLUMN()+(-2), 1)), 2)</f>
        <v>0.45</v>
      </c>
    </row>
    <row r="17" spans="1:11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0.321</v>
      </c>
      <c r="H17" s="13"/>
      <c r="I17" s="14">
        <v>0.04</v>
      </c>
      <c r="J17" s="14"/>
      <c r="K17" s="14">
        <f ca="1">ROUND(INDIRECT(ADDRESS(ROW()+(0), COLUMN()+(-4), 1))*INDIRECT(ADDRESS(ROW()+(0), COLUMN()+(-2), 1)), 2)</f>
        <v>0.01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9"/>
      <c r="K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10.16</v>
      </c>
    </row>
    <row r="19" spans="1:11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0.257</v>
      </c>
      <c r="H20" s="11"/>
      <c r="I20" s="12">
        <v>29.34</v>
      </c>
      <c r="J20" s="12"/>
      <c r="K20" s="12">
        <f ca="1">ROUND(INDIRECT(ADDRESS(ROW()+(0), COLUMN()+(-4), 1))*INDIRECT(ADDRESS(ROW()+(0), COLUMN()+(-2), 1)), 2)</f>
        <v>7.54</v>
      </c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0.257</v>
      </c>
      <c r="H21" s="13"/>
      <c r="I21" s="14">
        <v>25.28</v>
      </c>
      <c r="J21" s="14"/>
      <c r="K21" s="14">
        <f ca="1">ROUND(INDIRECT(ADDRESS(ROW()+(0), COLUMN()+(-4), 1))*INDIRECT(ADDRESS(ROW()+(0), COLUMN()+(-2), 1)), 2)</f>
        <v>6.5</v>
      </c>
    </row>
    <row r="22" spans="1:11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9"/>
      <c r="K22" s="17">
        <f ca="1">ROUND(SUM(INDIRECT(ADDRESS(ROW()+(-1), COLUMN()+(0), 1)),INDIRECT(ADDRESS(ROW()+(-2), COLUMN()+(0), 1))), 2)</f>
        <v>14.04</v>
      </c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COLUMN()+(2), 1)),INDIRECT(ADDRESS(ROW()+(-6), COLUMN()+(2), 1))), 2)</f>
        <v>24.2</v>
      </c>
      <c r="J24" s="14"/>
      <c r="K24" s="14">
        <f ca="1">ROUND(INDIRECT(ADDRESS(ROW()+(0), COLUMN()+(-4), 1))*INDIRECT(ADDRESS(ROW()+(0), COLUMN()+(-2), 1))/100, 2)</f>
        <v>0.48</v>
      </c>
    </row>
    <row r="25" spans="1:11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24.68</v>
      </c>
    </row>
    <row r="28" spans="1:11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  <c r="K28" s="27"/>
    </row>
    <row r="29" spans="1:11" ht="13.50" thickBot="1" customHeight="1">
      <c r="A29" s="28" t="s">
        <v>54</v>
      </c>
      <c r="B29" s="28"/>
      <c r="C29" s="28"/>
      <c r="D29" s="28"/>
      <c r="E29" s="28"/>
      <c r="F29" s="29">
        <v>112006</v>
      </c>
      <c r="G29" s="29"/>
      <c r="H29" s="29">
        <v>112007</v>
      </c>
      <c r="I29" s="29"/>
      <c r="J29" s="29" t="s">
        <v>55</v>
      </c>
      <c r="K29" s="29"/>
    </row>
    <row r="30" spans="1:11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1" spans="1:11" ht="13.50" thickBot="1" customHeight="1">
      <c r="A31" s="32" t="s">
        <v>57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2" spans="1:11" ht="13.50" thickBot="1" customHeight="1">
      <c r="A32" s="28" t="s">
        <v>58</v>
      </c>
      <c r="B32" s="28"/>
      <c r="C32" s="28"/>
      <c r="D32" s="28"/>
      <c r="E32" s="28"/>
      <c r="F32" s="29">
        <v>162010</v>
      </c>
      <c r="G32" s="29"/>
      <c r="H32" s="29">
        <v>1.12201e+006</v>
      </c>
      <c r="I32" s="29"/>
      <c r="J32" s="29" t="s">
        <v>59</v>
      </c>
      <c r="K32" s="29"/>
    </row>
    <row r="33" spans="1:11" ht="13.50" thickBot="1" customHeight="1">
      <c r="A33" s="32" t="s">
        <v>60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28" t="s">
        <v>61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62</v>
      </c>
      <c r="K34" s="29"/>
    </row>
    <row r="35" spans="1:11" ht="13.50" thickBot="1" customHeight="1">
      <c r="A35" s="30" t="s">
        <v>63</v>
      </c>
      <c r="B35" s="30"/>
      <c r="C35" s="30"/>
      <c r="D35" s="30"/>
      <c r="E35" s="30"/>
      <c r="F35" s="31"/>
      <c r="G35" s="31"/>
      <c r="H35" s="31"/>
      <c r="I35" s="31"/>
      <c r="J35" s="31"/>
      <c r="K35" s="31"/>
    </row>
    <row r="36" spans="1:11" ht="13.50" thickBot="1" customHeight="1">
      <c r="A36" s="32" t="s">
        <v>64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67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0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H17"/>
    <mergeCell ref="I17:J17"/>
    <mergeCell ref="A18:C18"/>
    <mergeCell ref="E18:F18"/>
    <mergeCell ref="G18:J18"/>
    <mergeCell ref="A19:C19"/>
    <mergeCell ref="E19:H19"/>
    <mergeCell ref="I19:J19"/>
    <mergeCell ref="A20:C20"/>
    <mergeCell ref="E20:F20"/>
    <mergeCell ref="G20:H20"/>
    <mergeCell ref="I20:J20"/>
    <mergeCell ref="A21:C21"/>
    <mergeCell ref="E21:F21"/>
    <mergeCell ref="G21:H21"/>
    <mergeCell ref="I21:J21"/>
    <mergeCell ref="A22:C22"/>
    <mergeCell ref="E22:F22"/>
    <mergeCell ref="G22:J22"/>
    <mergeCell ref="A23:C23"/>
    <mergeCell ref="E23:H23"/>
    <mergeCell ref="I23:J23"/>
    <mergeCell ref="A24:C24"/>
    <mergeCell ref="E24:F24"/>
    <mergeCell ref="G24:H24"/>
    <mergeCell ref="I24:J24"/>
    <mergeCell ref="A25:F25"/>
    <mergeCell ref="G25:J25"/>
    <mergeCell ref="A28:E28"/>
    <mergeCell ref="F28:G28"/>
    <mergeCell ref="H28:I28"/>
    <mergeCell ref="J28:K28"/>
    <mergeCell ref="A29:E29"/>
    <mergeCell ref="F29:G29"/>
    <mergeCell ref="H29:I29"/>
    <mergeCell ref="J29:K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K33"/>
    <mergeCell ref="A33:E33"/>
    <mergeCell ref="A34:E34"/>
    <mergeCell ref="F34:G34"/>
    <mergeCell ref="H34:I34"/>
    <mergeCell ref="J34:K36"/>
    <mergeCell ref="A35:E35"/>
    <mergeCell ref="F35:G35"/>
    <mergeCell ref="H35:I35"/>
    <mergeCell ref="A36:E36"/>
    <mergeCell ref="F36:G36"/>
    <mergeCell ref="H36:I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