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<sst xmlns="http://schemas.openxmlformats.org/spreadsheetml/2006/main" count="68" uniqueCount="68">
  <si>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</si>
  <si>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</si>
  <si>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</t>
  </si>
  <si>
    <t xml:space="preserve">Caldera a gasoil, col·lectiva, de baixa temperatura, de peu, de xapa d'acer.</t>
  </si>
  <si>
    <r>
      <rPr>
        <sz val="8.25"/>
        <color rgb="FF000000"/>
        <rFont val="Arial"/>
        <family val="2"/>
      </rPr>
      <t xml:space="preserve">Caldera de peu, de baixa temperatura, amb cos de xapa d'acer, gran aïllament tèrmic i porta frontal amb possibilitat de gir a esquerra o a dreta, per a cremador pressuritzat de gasoil o gas, potència útil de 85 a 120 kW, pes 450 kg, dimensions 1522x800x1157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 Inclús vàlvules de tall, filtre de gasoil, comptador de gasoil, vàlvula de seguretat, purgadors,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</si>
  <si>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</si>
  <si>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</si>
  <si>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</si>
  <si>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</si>
  <si>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</si>
  <si>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</si>
  <si>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</si>
  <si>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mt38cbu071ac</t>
  </si>
  <si>
    <t xml:space="preserve">U</t>
  </si>
  <si>
    <t xml:space="preserve">Caldera de peu, de baixa temperatura, amb cos de xapa d'acer, gran aïllament tèrmic i porta frontal amb possibilitat de gir a esquerra o a dreta, per a cremador pressuritzat de gasoil o gas, potència útil de 85 a 120 kW, pes 450 kg, dimensions 1522x800x1157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</si>
  <si>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</si>
  <si>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</si>
  <si>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</si>
  <si>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mt37sve010a</t>
  </si>
  <si>
    <t xml:space="preserve">U</t>
  </si>
  <si>
    <t xml:space="preserve">Vàlvula d'esfera de llautó niquelat per roscar de 3/8".</t>
  </si>
  <si>
    <t xml:space="preserve">mt38sss210a</t>
  </si>
  <si>
    <t xml:space="preserve">U</t>
  </si>
  <si>
    <t xml:space="preserve">Filtre de gasoil retenidor de residus d'alumini, amb tamís d'acer inoxidable amb perforacions de 0,1 mm de diàmetre, amb rosca de 3/8".</t>
  </si>
  <si>
    <t xml:space="preserve">mt38sss200b</t>
  </si>
  <si>
    <t xml:space="preserve">U</t>
  </si>
  <si>
    <t xml:space="preserve">Comptador de gasoil, per roscar, de 3/8" de diàmetre nominal, cabal màxim de 200 l/h i temperatura màxima del líquid conduït 60°C, inclús ràcords de connexió.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</si>
  <si>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</si>
  <si>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</si>
  <si>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</si>
  <si>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</si>
  <si>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</si>
  <si>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</si>
  <si>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</si>
  <si>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</si>
  <si>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</si>
  <si>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</si>
  <si>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</si>
  <si>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</si>
  <si>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</si>
  <si>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</si>
  <si>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</si>
  <si>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</si>
  <si>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</si>
  <si>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</si>
  <si>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mt38ccg011a</t>
  </si>
  <si>
    <t xml:space="preserve">U</t>
  </si>
  <si>
    <t xml:space="preserve">Posada en marxa del cremador per a gasoil.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</si>
  <si>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</si>
  <si>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</si>
  <si>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</si>
  <si>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</si>
  <si>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</si>
  <si>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</si>
  <si>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</si>
  <si>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</si>
  <si>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</si>
  <si>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</si>
  <si>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</si>
  <si>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</si>
  <si>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</si>
  <si>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</si>
  <si>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</si>
  <si>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</si>
  <si>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</si>
  <si>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</si>
  <si>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7.607,36€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</si>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</sst>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5099.45</v>
      </c>
      <c r="H10" s="12">
        <f ca="1">ROUND(INDIRECT(ADDRESS(ROW()+(0), COLUMN()+(-2), 1))*INDIRECT(ADDRESS(ROW()+(0), COLUMN()+(-1), 1)), 2)</f>
        <v>5099.45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790</v>
      </c>
      <c r="H11" s="12">
        <f ca="1">ROUND(INDIRECT(ADDRESS(ROW()+(0), COLUMN()+(-2), 1))*INDIRECT(ADDRESS(ROW()+(0), COLUMN()+(-1), 1)), 2)</f>
        <v>790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4.17</v>
      </c>
      <c r="H12" s="12">
        <f ca="1">ROUND(INDIRECT(ADDRESS(ROW()+(0), COLUMN()+(-2), 1))*INDIRECT(ADDRESS(ROW()+(0), COLUMN()+(-1), 1)), 2)</f>
        <v>8.34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4.98</v>
      </c>
      <c r="H13" s="12">
        <f ca="1">ROUND(INDIRECT(ADDRESS(ROW()+(0), COLUMN()+(-2), 1))*INDIRECT(ADDRESS(ROW()+(0), COLUMN()+(-1), 1)), 2)</f>
        <v>4.98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335.48</v>
      </c>
      <c r="H14" s="12">
        <f ca="1">ROUND(INDIRECT(ADDRESS(ROW()+(0), COLUMN()+(-2), 1))*INDIRECT(ADDRESS(ROW()+(0), COLUMN()+(-1), 1)), 2)</f>
        <v>335.48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4.42</v>
      </c>
      <c r="H15" s="12">
        <f ca="1">ROUND(INDIRECT(ADDRESS(ROW()+(0), COLUMN()+(-2), 1))*INDIRECT(ADDRESS(ROW()+(0), COLUMN()+(-1), 1)), 2)</f>
        <v>4.42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8.75</v>
      </c>
      <c r="H16" s="12">
        <f ca="1">ROUND(INDIRECT(ADDRESS(ROW()+(0), COLUMN()+(-2), 1))*INDIRECT(ADDRESS(ROW()+(0), COLUMN()+(-1), 1)), 2)</f>
        <v>17.5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70.41</v>
      </c>
      <c r="H17" s="12">
        <f ca="1">ROUND(INDIRECT(ADDRESS(ROW()+(0), COLUMN()+(-2), 1))*INDIRECT(ADDRESS(ROW()+(0), COLUMN()+(-1), 1)), 2)</f>
        <v>70.41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</v>
      </c>
      <c r="H18" s="12">
        <f ca="1">ROUND(INDIRECT(ADDRESS(ROW()+(0), COLUMN()+(-2), 1))*INDIRECT(ADDRESS(ROW()+(0), COLUMN()+(-1), 1)), 2)</f>
        <v>15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10</v>
      </c>
      <c r="G19" s="12">
        <v>0.37</v>
      </c>
      <c r="H19" s="12">
        <f ca="1">ROUND(INDIRECT(ADDRESS(ROW()+(0), COLUMN()+(-2), 1))*INDIRECT(ADDRESS(ROW()+(0), COLUMN()+(-1), 1)), 2)</f>
        <v>3.7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0.41</v>
      </c>
      <c r="H20" s="12">
        <f ca="1">ROUND(INDIRECT(ADDRESS(ROW()+(0), COLUMN()+(-2), 1))*INDIRECT(ADDRESS(ROW()+(0), COLUMN()+(-1), 1)), 2)</f>
        <v>8.2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150</v>
      </c>
      <c r="H21" s="12">
        <f ca="1">ROUND(INDIRECT(ADDRESS(ROW()+(0), COLUMN()+(-2), 1))*INDIRECT(ADDRESS(ROW()+(0), COLUMN()+(-1), 1)), 2)</f>
        <v>150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1.68</v>
      </c>
      <c r="H22" s="12">
        <f ca="1">ROUND(INDIRECT(ADDRESS(ROW()+(0), COLUMN()+(-2), 1))*INDIRECT(ADDRESS(ROW()+(0), COLUMN()+(-1), 1)), 2)</f>
        <v>1.68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1</v>
      </c>
      <c r="G23" s="14">
        <v>1.4</v>
      </c>
      <c r="H23" s="14">
        <f ca="1">ROUND(INDIRECT(ADDRESS(ROW()+(0), COLUMN()+(-2), 1))*INDIRECT(ADDRESS(ROW()+(0), COLUMN()+(-1), 1)), 2)</f>
        <v>1.4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6510.56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4.939</v>
      </c>
      <c r="G26" s="12">
        <v>29.34</v>
      </c>
      <c r="H26" s="12">
        <f ca="1">ROUND(INDIRECT(ADDRESS(ROW()+(0), COLUMN()+(-2), 1))*INDIRECT(ADDRESS(ROW()+(0), COLUMN()+(-1), 1)), 2)</f>
        <v>144.91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4.939</v>
      </c>
      <c r="G27" s="14">
        <v>25.25</v>
      </c>
      <c r="H27" s="14">
        <f ca="1">ROUND(INDIRECT(ADDRESS(ROW()+(0), COLUMN()+(-2), 1))*INDIRECT(ADDRESS(ROW()+(0), COLUMN()+(-1), 1)), 2)</f>
        <v>124.71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269.62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6780.18</v>
      </c>
      <c r="H30" s="14">
        <f ca="1">ROUND(INDIRECT(ADDRESS(ROW()+(0), COLUMN()+(-2), 1))*INDIRECT(ADDRESS(ROW()+(0), COLUMN()+(-1), 1))/100, 2)</f>
        <v>135.6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6915.78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