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<sst xmlns="http://schemas.openxmlformats.org/spreadsheetml/2006/main" count="68" uniqueCount="68">
  <si>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</si>
  <si>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ICC128</t>
  </si>
  <si>
    <t xml:space="preserve">U</t>
  </si>
  <si>
    <t xml:space="preserve">Caldera a gasoil, col·lectiva, de baixa temperatura, de peu, de xapa d'acer.</t>
  </si>
  <si>
    <r>
      <rPr>
        <sz val="8.25"/>
        <color rgb="FF000000"/>
        <rFont val="Arial"/>
        <family val="2"/>
      </rPr>
      <t xml:space="preserve">Caldera de peu, de baixa temperatura, amb cos de xapa d'acer, gran aïllament tèrmic i porta frontal amb possibilitat de gir a esquerra o a dreta, per a cremador pressuritzat de gasoil o gas, potència útil de 85 a 120 kW, pes 450 kg, dimensions 1522x800x1157 mm, amb quadre de regulació per a la regulació de la caldera en funció de la temperatura exterior o per a la regulació de la caldera de tipus mestre en instal·lacions amb diverses calderes, amb control per a garantir les condicions de treball de l'equip, sonda de temperatura exterior, i sonda de temperatura per a regulació de la temperatura d'impulsió o retorn de l'aigua, construcció compacta. Inclús vàlvules de tall, filtre de gasoil, comptador de gasoil, vàlvula de seguretat, purgadors, i desguàs a bonera pel buidatge de la caldera i el drenatge de la vàlvula de seguretat, sense incloure el conducte per a evacuació dels productes de la combustió. Totalment muntada, connexionada i engegada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</si>
  <si>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</si>
  <si>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</si>
  <si>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</si>
  <si>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</si>
  <si>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</si>
  <si>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</si>
  <si>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</si>
  <si>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mt38cbu071ac</t>
  </si>
  <si>
    <t xml:space="preserve">U</t>
  </si>
  <si>
    <t xml:space="preserve">Caldera de peu, de baixa temperatura, amb cos de xapa d'acer, gran aïllament tèrmic i porta frontal amb possibilitat de gir a esquerra o a dreta, per a cremador pressuritzat de gasoil o gas, potència útil de 85 a 120 kW, pes 450 kg, dimensions 1522x800x1157 mm, amb quadre de regulació per a la regulació de la caldera en funció de la temperatura exterior o per a la regulació de la caldera de tipus mestre en instal·lacions amb diverses calderes, amb control per a garantir les condicions de treball de l'equip, sonda de temperatura exterior, i sonda de temperatura per a regulació de la temperatura d'impulsió o retorn de l'aigua, construcció compacta.</t>
  </si>
  <si>
    <t xml:space="preserve">mt38ccg100a</t>
  </si>
  <si>
    <t xml:space="preserve">U</t>
  </si>
  <si>
    <t xml:space="preserve">Cremador pressuritzat modulant per a gasoil, de potència màxima 120 kW, amb encesa electrònica.</t>
  </si>
  <si>
    <t xml:space="preserve">mt37sve010a</t>
  </si>
  <si>
    <t xml:space="preserve">U</t>
  </si>
  <si>
    <t xml:space="preserve">Vàlvula d'esfera de llautó niquelat per roscar de 3/8".</t>
  </si>
  <si>
    <t xml:space="preserve">mt38sss210a</t>
  </si>
  <si>
    <t xml:space="preserve">U</t>
  </si>
  <si>
    <t xml:space="preserve">Filtre de gasoil retenidor de residus d'alumini, amb tamís d'acer inoxidable amb perforacions de 0,1 mm de diàmetre, amb rosca de 3/8".</t>
  </si>
  <si>
    <t xml:space="preserve">mt38sss200b</t>
  </si>
  <si>
    <t xml:space="preserve">U</t>
  </si>
  <si>
    <t xml:space="preserve">Comptador de gasoil, per roscar, de 3/8" de diàmetre nominal, cabal màxim de 200 l/h i temperatura màxima del líquid conduït 60°C, inclús ràcords de connexió.</t>
  </si>
  <si>
    <t xml:space="preserve">mt37svs010a</t>
  </si>
  <si>
    <t xml:space="preserve">U</t>
  </si>
  <si>
    <t xml:space="preserve">Vàlvula de seguretat, de llautó, amb rosca de 1/2" de diàmetre, tarada a 3 bar de pressió.</t>
  </si>
  <si>
    <t xml:space="preserve">mt37sgl020d</t>
  </si>
  <si>
    <t xml:space="preserve">U</t>
  </si>
  <si>
    <t xml:space="preserve">Purgador automàtic d'aire amb boia i rosca de 1/2" de diàmetre, cos i tapa de llautó, per a una pressió màxima de treball de 10 bar i una temperatura màxima de 110°C.</t>
  </si>
  <si>
    <t xml:space="preserve">mt38sss120</t>
  </si>
  <si>
    <t xml:space="preserve">U</t>
  </si>
  <si>
    <t xml:space="preserve">Piròstat de rearmament manual.</t>
  </si>
  <si>
    <t xml:space="preserve">mt38www050</t>
  </si>
  <si>
    <t xml:space="preserve">U</t>
  </si>
  <si>
    <t xml:space="preserve">Desguàs a bonera, per al drenatge de la vàlvula de seguretat, compost per 1 m de tub d'acer negre de 1/2" i embut desguàs, inclús accessoris i peces especials.</t>
  </si>
  <si>
    <t xml:space="preserve">mt35aia010a</t>
  </si>
  <si>
    <t xml:space="preserve">m</t>
  </si>
  <si>
    <t xml:space="preserve">Tub corbable de PVC, corrugat, de color negre, de 16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</si>
  <si>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mt35cun020a</t>
  </si>
  <si>
    <t xml:space="preserve">m</t>
  </si>
  <si>
    <t xml:space="preserve">Cable unipolar H07Z1-K (AS), sent la seva tensió assignada de 450/750 V, reacció al foc classe Cca-s1a,d1,a1 segons UNE-EN 50575, amb conductor multifilar de coure classe 5 (-K) de 1,5 mm² de secció, amb aïllament de compost termoplàstic a força de poliolefina lliure de halògens amb baixa emissió de fums i gasos corrosius (Z1). Segons UNE 211025.</t>
  </si>
  <si>
    <t xml:space="preserve">mt38ccg011a</t>
  </si>
  <si>
    <t xml:space="preserve">U</t>
  </si>
  <si>
    <t xml:space="preserve">Posada en marxa del cremador per a gasoil.</t>
  </si>
  <si>
    <t xml:space="preserve">mt38www010</t>
  </si>
  <si>
    <t xml:space="preserve">U</t>
  </si>
  <si>
    <t xml:space="preserve">Material auxiliar per instal·lacions de calefacció.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</si>
  <si>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</si>
  <si>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</si>
  <si>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</si>
  <si>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</si>
  <si>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</si>
  <si>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</si>
  <si>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</si>
  <si>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</si>
  <si>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</si>
  <si>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</si>
  <si>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</si>
  <si>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</si>
  <si>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</si>
  <si>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</si>
  <si>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</si>
  <si>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7.607,36€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</si>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</sst>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5099.45</v>
      </c>
      <c r="H10" s="12">
        <f ca="1">ROUND(INDIRECT(ADDRESS(ROW()+(0), COLUMN()+(-2), 1))*INDIRECT(ADDRESS(ROW()+(0), COLUMN()+(-1), 1)), 2)</f>
        <v>5099.45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790</v>
      </c>
      <c r="H11" s="12">
        <f ca="1">ROUND(INDIRECT(ADDRESS(ROW()+(0), COLUMN()+(-2), 1))*INDIRECT(ADDRESS(ROW()+(0), COLUMN()+(-1), 1)), 2)</f>
        <v>790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4.17</v>
      </c>
      <c r="H12" s="12">
        <f ca="1">ROUND(INDIRECT(ADDRESS(ROW()+(0), COLUMN()+(-2), 1))*INDIRECT(ADDRESS(ROW()+(0), COLUMN()+(-1), 1)), 2)</f>
        <v>8.34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4.98</v>
      </c>
      <c r="H13" s="12">
        <f ca="1">ROUND(INDIRECT(ADDRESS(ROW()+(0), COLUMN()+(-2), 1))*INDIRECT(ADDRESS(ROW()+(0), COLUMN()+(-1), 1)), 2)</f>
        <v>4.98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335.48</v>
      </c>
      <c r="H14" s="12">
        <f ca="1">ROUND(INDIRECT(ADDRESS(ROW()+(0), COLUMN()+(-2), 1))*INDIRECT(ADDRESS(ROW()+(0), COLUMN()+(-1), 1)), 2)</f>
        <v>335.48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4.42</v>
      </c>
      <c r="H15" s="12">
        <f ca="1">ROUND(INDIRECT(ADDRESS(ROW()+(0), COLUMN()+(-2), 1))*INDIRECT(ADDRESS(ROW()+(0), COLUMN()+(-1), 1)), 2)</f>
        <v>4.42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8.75</v>
      </c>
      <c r="H16" s="12">
        <f ca="1">ROUND(INDIRECT(ADDRESS(ROW()+(0), COLUMN()+(-2), 1))*INDIRECT(ADDRESS(ROW()+(0), COLUMN()+(-1), 1)), 2)</f>
        <v>17.5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70.41</v>
      </c>
      <c r="H17" s="12">
        <f ca="1">ROUND(INDIRECT(ADDRESS(ROW()+(0), COLUMN()+(-2), 1))*INDIRECT(ADDRESS(ROW()+(0), COLUMN()+(-1), 1)), 2)</f>
        <v>70.41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</v>
      </c>
      <c r="G18" s="12">
        <v>15</v>
      </c>
      <c r="H18" s="12">
        <f ca="1">ROUND(INDIRECT(ADDRESS(ROW()+(0), COLUMN()+(-2), 1))*INDIRECT(ADDRESS(ROW()+(0), COLUMN()+(-1), 1)), 2)</f>
        <v>15</v>
      </c>
    </row>
    <row r="19" spans="1:8" ht="55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10</v>
      </c>
      <c r="G19" s="12">
        <v>0.37</v>
      </c>
      <c r="H19" s="12">
        <f ca="1">ROUND(INDIRECT(ADDRESS(ROW()+(0), COLUMN()+(-2), 1))*INDIRECT(ADDRESS(ROW()+(0), COLUMN()+(-1), 1)), 2)</f>
        <v>3.7</v>
      </c>
    </row>
    <row r="20" spans="1:8" ht="55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20</v>
      </c>
      <c r="G20" s="12">
        <v>0.41</v>
      </c>
      <c r="H20" s="12">
        <f ca="1">ROUND(INDIRECT(ADDRESS(ROW()+(0), COLUMN()+(-2), 1))*INDIRECT(ADDRESS(ROW()+(0), COLUMN()+(-1), 1)), 2)</f>
        <v>8.2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</v>
      </c>
      <c r="G21" s="12">
        <v>150</v>
      </c>
      <c r="H21" s="12">
        <f ca="1">ROUND(INDIRECT(ADDRESS(ROW()+(0), COLUMN()+(-2), 1))*INDIRECT(ADDRESS(ROW()+(0), COLUMN()+(-1), 1)), 2)</f>
        <v>150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</v>
      </c>
      <c r="G22" s="12">
        <v>1.68</v>
      </c>
      <c r="H22" s="12">
        <f ca="1">ROUND(INDIRECT(ADDRESS(ROW()+(0), COLUMN()+(-2), 1))*INDIRECT(ADDRESS(ROW()+(0), COLUMN()+(-1), 1)), 2)</f>
        <v>1.68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3">
        <v>1</v>
      </c>
      <c r="G23" s="14">
        <v>1.4</v>
      </c>
      <c r="H23" s="14">
        <f ca="1">ROUND(INDIRECT(ADDRESS(ROW()+(0), COLUMN()+(-2), 1))*INDIRECT(ADDRESS(ROW()+(0), COLUMN()+(-1), 1)), 2)</f>
        <v>1.4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6510.56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4.939</v>
      </c>
      <c r="G26" s="12">
        <v>29.34</v>
      </c>
      <c r="H26" s="12">
        <f ca="1">ROUND(INDIRECT(ADDRESS(ROW()+(0), COLUMN()+(-2), 1))*INDIRECT(ADDRESS(ROW()+(0), COLUMN()+(-1), 1)), 2)</f>
        <v>144.91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4.939</v>
      </c>
      <c r="G27" s="14">
        <v>25.25</v>
      </c>
      <c r="H27" s="14">
        <f ca="1">ROUND(INDIRECT(ADDRESS(ROW()+(0), COLUMN()+(-2), 1))*INDIRECT(ADDRESS(ROW()+(0), COLUMN()+(-1), 1)), 2)</f>
        <v>124.71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1))), 2)</f>
        <v>269.62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1)),INDIRECT(ADDRESS(ROW()+(-6), COLUMN()+(1), 1))), 2)</f>
        <v>6780.18</v>
      </c>
      <c r="H30" s="14">
        <f ca="1">ROUND(INDIRECT(ADDRESS(ROW()+(0), COLUMN()+(-2), 1))*INDIRECT(ADDRESS(ROW()+(0), COLUMN()+(-1), 1))/100, 2)</f>
        <v>135.6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1)),INDIRECT(ADDRESS(ROW()+(-7), COLUMN()+(0), 1))), 2)</f>
        <v>6915.78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