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<sst xmlns="http://schemas.openxmlformats.org/spreadsheetml/2006/main" count="44" uniqueCount="44">
  <si>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</si>
  <si>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</si>
  <si>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</si>
  <si>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</si>
  <si>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22 kW, pes 192 kg, dimensions 773x600x601 mm, quadre de regulació i cronotermòstat modulant amb sonda de temperatura exterior, cabal màssic de gas de fuita 0,0089 kg/s, amb contingut de CO2 14%, pressió d'impulsió disponible 30 Pa, contingut d'aigua 33 l, kit d'unió de caldera a gasoil a circuït de calefacció, kit de seguretat per a caldera a gasoil, kit d'unió de caldera a gasoil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</si>
  <si>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</si>
  <si>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</si>
  <si>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</si>
  <si>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</si>
  <si>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</si>
  <si>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</si>
  <si>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</si>
  <si>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mt38cqj110a</t>
  </si>
  <si>
    <t xml:space="preserve">U</t>
  </si>
  <si>
    <t xml:space="preserve">Caldera de peu, de condensació amb recuperador d'acer inoxidable, amb cos de foneria de ferro gris GL 180 i cremador pressuritzat de gasoil de flama blau, eficiència energètica classe A, potència de calefacció 22 kW, pes 192 kg, dimensions 773x600x601 mm, quadre de regulació i cronotermòstat modulant amb sonda de temperatura exterior, cabal màssic de gas de fuita 0,0089 kg/s, amb contingut de CO2 14%, pressió d'impulsió disponible 30 Pa, contingut d'aigua 33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</si>
  <si>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</si>
  <si>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</si>
  <si>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</si>
  <si>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</si>
  <si>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</si>
  <si>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</si>
  <si>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</si>
  <si>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</si>
  <si>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</si>
  <si>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</si>
  <si>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</si>
  <si>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</si>
  <si>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</si>
  <si>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</si>
  <si>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</si>
  <si>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</si>
  <si>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</si>
  <si>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</si>
  <si>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</si>
  <si>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</si>
  <si>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</si>
  <si>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</si>
  <si>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</si>
  <si>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</si>
  <si>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</si>
  <si>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</si>
  <si>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</si>
  <si>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5.792,64€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</si>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</sst>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3690.38</v>
      </c>
      <c r="H10" s="12">
        <f ca="1">ROUND(INDIRECT(ADDRESS(ROW()+(0), COLUMN()+(-2), 1))*INDIRECT(ADDRESS(ROW()+(0), COLUMN()+(-1), 1)), 2)</f>
        <v>3690.38</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794.63</v>
      </c>
      <c r="H13" s="12">
        <f ca="1">ROUND(INDIRECT(ADDRESS(ROW()+(0), COLUMN()+(-2), 1))*INDIRECT(ADDRESS(ROW()+(0), COLUMN()+(-1), 1)), 2)</f>
        <v>794.63</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5038.97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2.268</v>
      </c>
      <c r="G18" s="12">
        <v>29.34</v>
      </c>
      <c r="H18" s="12">
        <f ca="1">ROUND(INDIRECT(ADDRESS(ROW()+(0), COLUMN()+(-2), 1))*INDIRECT(ADDRESS(ROW()+(0), COLUMN()+(-1), 1)), 2)</f>
        <v>66.54</v>
      </c>
    </row>
    <row r="19" spans="1:8" ht="13.50" thickBot="1" customHeight="1">
      <c r="A19" s="1" t="s">
        <v>35</v>
      </c>
      <c r="B19" s="1"/>
      <c r="C19" s="1"/>
      <c r="D19" s="10" t="s">
        <v>36</v>
      </c>
      <c r="E19" s="1" t="s">
        <v>37</v>
      </c>
      <c r="F19" s="13">
        <v>2.268</v>
      </c>
      <c r="G19" s="14">
        <v>25.25</v>
      </c>
      <c r="H19" s="14">
        <f ca="1">ROUND(INDIRECT(ADDRESS(ROW()+(0), COLUMN()+(-2), 1))*INDIRECT(ADDRESS(ROW()+(0), COLUMN()+(-1), 1)), 2)</f>
        <v>57.27</v>
      </c>
    </row>
    <row r="20" spans="1:8" ht="13.50" thickBot="1" customHeight="1">
      <c r="A20" s="15"/>
      <c r="B20" s="15"/>
      <c r="C20" s="15"/>
      <c r="D20" s="15"/>
      <c r="E20" s="15"/>
      <c r="F20" s="9" t="s">
        <v>38</v>
      </c>
      <c r="G20" s="9"/>
      <c r="H20" s="17">
        <f ca="1">ROUND(SUM(INDIRECT(ADDRESS(ROW()+(-1), COLUMN()+(0), 1)),INDIRECT(ADDRESS(ROW()+(-2), COLUMN()+(0), 1))), 2)</f>
        <v>123.81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5162.78</v>
      </c>
      <c r="H22" s="14">
        <f ca="1">ROUND(INDIRECT(ADDRESS(ROW()+(0), COLUMN()+(-2), 1))*INDIRECT(ADDRESS(ROW()+(0), COLUMN()+(-1), 1))/100, 2)</f>
        <v>103.26</v>
      </c>
    </row>
    <row r="23" spans="1:8" ht="13.50" thickBot="1" customHeight="1">
      <c r="A23" s="21" t="s">
        <v>42</v>
      </c>
      <c r="B23" s="21"/>
      <c r="C23" s="21"/>
      <c r="D23" s="22"/>
      <c r="E23" s="23"/>
      <c r="F23" s="24" t="s">
        <v>43</v>
      </c>
      <c r="G23" s="25"/>
      <c r="H23" s="26">
        <f ca="1">ROUND(SUM(INDIRECT(ADDRESS(ROW()+(-1), COLUMN()+(0), 1)),INDIRECT(ADDRESS(ROW()+(-3), COLUMN()+(0), 1)),INDIRECT(ADDRESS(ROW()+(-7), COLUMN()+(0), 1))), 2)</f>
        <v>5266.04</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