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<sst xmlns="http://schemas.openxmlformats.org/spreadsheetml/2006/main" count="44" uniqueCount="44">
  <si>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</si>
  <si>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ICG239</t>
  </si>
  <si>
    <t xml:space="preserve">U</t>
  </si>
  <si>
    <t xml:space="preserve">Conjunt de calderes a gas, de condensació, de peu, d'acer inoxidable.</t>
  </si>
  <si>
    <r>
      <rPr>
        <sz val="8.25"/>
        <color rgb="FF000000"/>
        <rFont val="Arial"/>
        <family val="2"/>
      </rPr>
      <t xml:space="preserve">Conjunt de 2 calderes en cascada, sent cadascuna d'elles una caldera de peu, de condensació, amb cos d'acer inoxidable i cremador de mescla prèvia de gas natural i propà amb encesa electrònica, potència útil (80/60°C) 45 kW, potència útil (50/30°C) 48,6 kW, rendiment útil (80/60°C) 97,4%, rendiment útil (50/30°C) 105%, rendiment útil (50/30°C) al 30% de la càrrega 108,4%, pes 60 kg, emissió de NOx classe 6, regulació amb sortides per 3 circuits directes de calefacció i A.C.S., entrades per a sondes de temperatura, senyal d'alarma, funció antilegionel·la, tres programacions horàries, possibilitat de control remot des d'un smartphone, tablet o PC amb navegador d'internet i de control de fins a 15 calderes en cascada, i sonda de temperatura exterior. Inclús vàlvula de seguretat, purgadors, i desguàs a bonera pel buidatge de la caldera i el drenatge de la vàlvula de seguretat, sense incloure el conducte per a evacuació dels productes de la combustió.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</si>
  <si>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</si>
  <si>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</si>
  <si>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</si>
  <si>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</si>
  <si>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</si>
  <si>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</si>
  <si>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</si>
  <si>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mt38bax025a</t>
  </si>
  <si>
    <t xml:space="preserve">U</t>
  </si>
  <si>
    <t xml:space="preserve">Caldera de peu, de condensació, amb cos d'acer inoxidable i cremador de mescla prèvia de gas natural i propà amb encesa electrònica, potència útil (80/60°C) 45 kW, potència útil (50/30°C) 48,6 kW, rendiment útil (80/60°C) 97,4%, rendiment útil (50/30°C) 105%, rendiment útil (50/30°C) al 30% de la càrrega 108,4%, pes 60 kg, emissió de NOx classe 6, regulació amb sortides per 3 circuits directes de calefacció i A.C.S., entrades per a sondes de temperatura, senyal d'alarma, funció antilegionel·la, tres programacions horàries, possibilitat de control remot des d'un smartphone, tablet o PC amb navegador d'internet i de control de fins a 15 calderes en cascada, i sonda de temperatura exterior.</t>
  </si>
  <si>
    <t xml:space="preserve">mt37svs010a</t>
  </si>
  <si>
    <t xml:space="preserve">U</t>
  </si>
  <si>
    <t xml:space="preserve">Vàlvula de seguretat, de llautó, amb rosca de 1/2" de diàmetre, tarada a 3 bar de pressió.</t>
  </si>
  <si>
    <t xml:space="preserve">mt37sgl020d</t>
  </si>
  <si>
    <t xml:space="preserve">U</t>
  </si>
  <si>
    <t xml:space="preserve">Purgador automàtic d'aire amb boia i rosca de 1/2" de diàmetre, cos i tapa de llautó, per a una pressió màxima de treball de 10 bar i una temperatura màxima de 110°C.</t>
  </si>
  <si>
    <t xml:space="preserve">mt38www050</t>
  </si>
  <si>
    <t xml:space="preserve">U</t>
  </si>
  <si>
    <t xml:space="preserve">Desguàs a bonera, per al drenatge de la vàlvula de seguretat, compost per 1 m de tub d'acer negre de 1/2" i embut desguàs, inclús accessoris i peces especials.</t>
  </si>
  <si>
    <t xml:space="preserve">mt38ccg021a</t>
  </si>
  <si>
    <t xml:space="preserve">U</t>
  </si>
  <si>
    <t xml:space="preserve">Posada en marxa del cremador per a gas.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</si>
  <si>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</si>
  <si>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</si>
  <si>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</si>
  <si>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</si>
  <si>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</si>
  <si>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</si>
  <si>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</si>
  <si>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</si>
  <si>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</si>
  <si>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</si>
  <si>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</si>
  <si>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</si>
  <si>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</si>
  <si>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</si>
  <si>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</si>
  <si>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8.616,30€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</si>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</sst>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4217.85</v>
      </c>
      <c r="H10" s="12">
        <f ca="1">ROUND(INDIRECT(ADDRESS(ROW()+(0), COLUMN()+(-2), 1))*INDIRECT(ADDRESS(ROW()+(0), COLUMN()+(-1), 1)), 2)</f>
        <v>8435.7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4.42</v>
      </c>
      <c r="H11" s="12">
        <f ca="1">ROUND(INDIRECT(ADDRESS(ROW()+(0), COLUMN()+(-2), 1))*INDIRECT(ADDRESS(ROW()+(0), COLUMN()+(-1), 1)), 2)</f>
        <v>4.42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8.75</v>
      </c>
      <c r="H12" s="12">
        <f ca="1">ROUND(INDIRECT(ADDRESS(ROW()+(0), COLUMN()+(-2), 1))*INDIRECT(ADDRESS(ROW()+(0), COLUMN()+(-1), 1)), 2)</f>
        <v>17.5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15</v>
      </c>
      <c r="H13" s="12">
        <f ca="1">ROUND(INDIRECT(ADDRESS(ROW()+(0), COLUMN()+(-2), 1))*INDIRECT(ADDRESS(ROW()+(0), COLUMN()+(-1), 1)), 2)</f>
        <v>15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150</v>
      </c>
      <c r="H14" s="12">
        <f ca="1">ROUND(INDIRECT(ADDRESS(ROW()+(0), COLUMN()+(-2), 1))*INDIRECT(ADDRESS(ROW()+(0), COLUMN()+(-1), 1)), 2)</f>
        <v>150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1.68</v>
      </c>
      <c r="H15" s="14">
        <f ca="1">ROUND(INDIRECT(ADDRESS(ROW()+(0), COLUMN()+(-2), 1))*INDIRECT(ADDRESS(ROW()+(0), COLUMN()+(-1), 1)), 2)</f>
        <v>1.68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8624.3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4.903</v>
      </c>
      <c r="G18" s="12">
        <v>29.34</v>
      </c>
      <c r="H18" s="12">
        <f ca="1">ROUND(INDIRECT(ADDRESS(ROW()+(0), COLUMN()+(-2), 1))*INDIRECT(ADDRESS(ROW()+(0), COLUMN()+(-1), 1)), 2)</f>
        <v>143.85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4.903</v>
      </c>
      <c r="G19" s="14">
        <v>25.25</v>
      </c>
      <c r="H19" s="14">
        <f ca="1">ROUND(INDIRECT(ADDRESS(ROW()+(0), COLUMN()+(-2), 1))*INDIRECT(ADDRESS(ROW()+(0), COLUMN()+(-1), 1)), 2)</f>
        <v>123.8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267.65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8891.95</v>
      </c>
      <c r="H22" s="14">
        <f ca="1">ROUND(INDIRECT(ADDRESS(ROW()+(0), COLUMN()+(-2), 1))*INDIRECT(ADDRESS(ROW()+(0), COLUMN()+(-1), 1))/100, 2)</f>
        <v>177.84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9069.79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