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<sst xmlns="http://schemas.openxmlformats.org/spreadsheetml/2006/main" count="32" uniqueCount="32">
  <si>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</si>
  <si>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ICN022</t>
  </si>
  <si>
    <t xml:space="preserve">U</t>
  </si>
  <si>
    <t xml:space="preserve">Equip d'aire condicionat amb unitat interior de terra, sistema aire-aire split 1x1.</t>
  </si>
  <si>
    <r>
      <rPr>
        <sz val="8.25"/>
        <color rgb="FF000000"/>
        <rFont val="Arial"/>
        <family val="2"/>
      </rPr>
      <t xml:space="preserve">Equip d'aire condicionat, sistema aire-aire split 1x1, per a gas R-32, bomba de calor, alimentació monofàsica (230V/50Hz), potència frigorífica nominal 2,5 kW (temperatura de bulb sec en l'interior 27°C, temperatura de bulb humit en l'interior 19°C, temperatura de bulb sec en l'exterior 35°C, temperatura de bulb humit en l'exterior 24°C), potència calorífica nominal 3,4 kW (temperatura de bulb sec en l'interior 20°C, temperatura de bulb humit en l'exterior 6°C), SEER 7,2 (classe A++), SCOP 4,4 (classe A+), EER 4,8 (classe A), COP 4,7 (classe A), format per una unitat interior de terra, de 600x860x238 mm, nivell sonor (velocitat ultra baixa) 26 dBA, cabal d'aire (velocitat ultra alta) 540 m³/h, amb filtre enzimàtic, filtre desodoritzant fotocatalític, possibilitat de seleccionar la sortida d'aire simultàniament pels àleps superiors i inferiors i de programar la direcció de sortida d'impulsió i control sense fil, amb programació setmanal, i una unitat exterior, de 595x780x290 mm, nivell sonor 47 dBA i cabal d'aire 1770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</si>
  <si>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</si>
  <si>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</si>
  <si>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</si>
  <si>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</si>
  <si>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</si>
  <si>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</si>
  <si>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</si>
  <si>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mt42mhi205b</t>
  </si>
  <si>
    <t xml:space="preserve">U</t>
  </si>
  <si>
    <t xml:space="preserve">Equip d'aire condicionat, sistema aire-aire split 1x1, per a gas R-32, bomba de calor, alimentació monofàsica (230V/50Hz), potència frigorífica nominal 2,5 kW (temperatura de bulb sec en l'interior 27°C, temperatura de bulb humit en l'interior 19°C, temperatura de bulb sec en l'exterior 35°C, temperatura de bulb humit en l'exterior 24°C), potència calorífica nominal 3,4 kW (temperatura de bulb sec en l'interior 20°C, temperatura de bulb humit en l'exterior 6°C), SEER 7,2 (classe A++), SCOP 4,4 (classe A+), EER 4,8 (classe A), COP 4,7 (classe A), format per una unitat interior de terra, de 600x860x238 mm, nivell sonor (velocitat ultra baixa) 26 dBA, cabal d'aire (velocitat ultra alta) 540 m³/h, amb filtre enzimàtic, filtre desodoritzant fotocatalític, possibilitat de seleccionar la sortida d'aire simultàniament pels àleps superiors i inferiors i de programar la direcció de sortida d'impulsió i control sense fil, amb programació setmanal, i una unitat exterior, de 595x780x290 mm, nivell sonor 47 dBA i cabal d'aire 1770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</si>
  <si>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</si>
  <si>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</si>
  <si>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</si>
  <si>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</si>
  <si>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</si>
  <si>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</si>
  <si>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</si>
  <si>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</si>
  <si>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</si>
  <si>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</si>
  <si>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</si>
  <si>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</si>
  <si>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</si>
  <si>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</si>
  <si>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</si>
  <si>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472,17€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</si>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</sst>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1503.45</v>
      </c>
      <c r="H10" s="12">
        <f ca="1">ROUND(INDIRECT(ADDRESS(ROW()+(0), COLUMN()+(-2), 1))*INDIRECT(ADDRESS(ROW()+(0), COLUMN()+(-1), 1)), 2)</f>
        <v>1503.45</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1522.35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2.398</v>
      </c>
      <c r="G14" s="12">
        <v>29.34</v>
      </c>
      <c r="H14" s="12">
        <f ca="1">ROUND(INDIRECT(ADDRESS(ROW()+(0), COLUMN()+(-2), 1))*INDIRECT(ADDRESS(ROW()+(0), COLUMN()+(-1), 1)), 2)</f>
        <v>70.36</v>
      </c>
    </row>
    <row r="15" spans="1:8" ht="13.50" thickBot="1" customHeight="1">
      <c r="A15" s="1" t="s">
        <v>23</v>
      </c>
      <c r="B15" s="1"/>
      <c r="C15" s="1"/>
      <c r="D15" s="10" t="s">
        <v>24</v>
      </c>
      <c r="E15" s="1" t="s">
        <v>25</v>
      </c>
      <c r="F15" s="13">
        <v>2.398</v>
      </c>
      <c r="G15" s="14">
        <v>25.25</v>
      </c>
      <c r="H15" s="14">
        <f ca="1">ROUND(INDIRECT(ADDRESS(ROW()+(0), COLUMN()+(-2), 1))*INDIRECT(ADDRESS(ROW()+(0), COLUMN()+(-1), 1)), 2)</f>
        <v>60.55</v>
      </c>
    </row>
    <row r="16" spans="1:8" ht="13.50" thickBot="1" customHeight="1">
      <c r="A16" s="15"/>
      <c r="B16" s="15"/>
      <c r="C16" s="15"/>
      <c r="D16" s="15"/>
      <c r="E16" s="15"/>
      <c r="F16" s="9" t="s">
        <v>26</v>
      </c>
      <c r="G16" s="9"/>
      <c r="H16" s="17">
        <f ca="1">ROUND(SUM(INDIRECT(ADDRESS(ROW()+(-1), COLUMN()+(0), 1)),INDIRECT(ADDRESS(ROW()+(-2), COLUMN()+(0), 1))), 2)</f>
        <v>130.91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1653.26</v>
      </c>
      <c r="H18" s="14">
        <f ca="1">ROUND(INDIRECT(ADDRESS(ROW()+(0), COLUMN()+(-2), 1))*INDIRECT(ADDRESS(ROW()+(0), COLUMN()+(-1), 1))/100, 2)</f>
        <v>33.07</v>
      </c>
    </row>
    <row r="19" spans="1:8" ht="13.50" thickBot="1" customHeight="1">
      <c r="A19" s="21" t="s">
        <v>30</v>
      </c>
      <c r="B19" s="21"/>
      <c r="C19" s="21"/>
      <c r="D19" s="22"/>
      <c r="E19" s="23"/>
      <c r="F19" s="24" t="s">
        <v>31</v>
      </c>
      <c r="G19" s="25"/>
      <c r="H19" s="26">
        <f ca="1">ROUND(SUM(INDIRECT(ADDRESS(ROW()+(-1), COLUMN()+(0), 1)),INDIRECT(ADDRESS(ROW()+(-3), COLUMN()+(0), 1)),INDIRECT(ADDRESS(ROW()+(-7), COLUMN()+(0), 1))), 2)</f>
        <v>1686.33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