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<sst xmlns="http://schemas.openxmlformats.org/spreadsheetml/2006/main" count="32" uniqueCount="32">
  <si>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</si>
  <si>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ICN035</t>
  </si>
  <si>
    <t xml:space="preserve">U</t>
  </si>
  <si>
    <t xml:space="preserve">Equip d'aire condicionat amb unitat interior de sostre amb descàrrega directa, sistema aire-aire split 1x1.</t>
  </si>
  <si>
    <r>
      <rPr>
        <sz val="8.25"/>
        <color rgb="FF000000"/>
        <rFont val="Arial"/>
        <family val="2"/>
      </rPr>
      <t xml:space="preserve">Equip d'aire condicionat, sistema aire-aire split 1x1, per a gas R-32, bomba de calor, alimentació monofàsica (230V/50Hz), potència frigorífica nominal 4 kW (temperatura de bulb sec en l'interior 27°C, temperatura de bulb humit en l'interior 19°C, temperatura de bulb sec en l'exterior 35°C, temperatura de bulb humit en l'exterior 24°C), potència calorífica nominal 4,5 kW (temperatura de bulb sec en l'interior 20°C, temperatura de bulb humit en l'exterior 6°C), SEER 6,5 (classe A++), SCOP 4,1 (classe A+), EER 3,92 (classe A), COP 4,09 (classe A), format per una unitat interior de sostre amb descàrrega directa, de 210x1070x690 mm, nivell sonor (velocitat baixa) 31 dBA, cabal d'aire (velocitat ultra alta) 780 m³/h, amb filtre, sistema d'inclinació de sis posicions de l'àlep i control sense fil, i una unitat exterior, de 640x800x290 mm, nivell sonor 50 dBA i cabal d'aire 2160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</si>
  <si>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</si>
  <si>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</si>
  <si>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</si>
  <si>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</si>
  <si>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</si>
  <si>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</si>
  <si>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</si>
  <si>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mt42mhi050aba</t>
  </si>
  <si>
    <t xml:space="preserve">U</t>
  </si>
  <si>
    <t xml:space="preserve">Equip d'aire condicionat, sistema aire-aire split 1x1, per a gas R-32, bomba de calor, alimentació monofàsica (230V/50Hz), potència frigorífica nominal 4 kW (temperatura de bulb sec en l'interior 27°C, temperatura de bulb humit en l'interior 19°C, temperatura de bulb sec en l'exterior 35°C, temperatura de bulb humit en l'exterior 24°C), potència calorífica nominal 4,5 kW (temperatura de bulb sec en l'interior 20°C, temperatura de bulb humit en l'exterior 6°C), SEER 6,5 (classe A++), SCOP 4,1 (classe A+), EER 3,92 (classe A), COP 4,09 (classe A), format per una unitat interior de sostre amb descàrrega directa, de 210x1070x690 mm, nivell sonor (velocitat baixa) 31 dBA, cabal d'aire (velocitat ultra alta) 780 m³/h, amb filtre, sistema d'inclinació de sis posicions de l'àlep i control sense fil, i una unitat exterior, de 640x800x290 mm, nivell sonor 50 dBA i cabal d'aire 2160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</si>
  <si>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</si>
  <si>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</si>
  <si>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</si>
  <si>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</si>
  <si>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</si>
  <si>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</si>
  <si>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</si>
  <si>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</si>
  <si>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</si>
  <si>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</si>
  <si>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</si>
  <si>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</si>
  <si>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</si>
  <si>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</si>
  <si>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</si>
  <si>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547,91€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</si>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</sst>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70" customWidth="1"/>
    <col min="4" max="4" width="6.63" customWidth="1"/>
    <col min="5" max="5" width="72.2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1768.65</v>
      </c>
      <c r="H10" s="12">
        <f ca="1">ROUND(INDIRECT(ADDRESS(ROW()+(0), COLUMN()+(-2), 1))*INDIRECT(ADDRESS(ROW()+(0), COLUMN()+(-1), 1)), 2)</f>
        <v>1768.65</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1787.55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2.398</v>
      </c>
      <c r="G14" s="12">
        <v>29.34</v>
      </c>
      <c r="H14" s="12">
        <f ca="1">ROUND(INDIRECT(ADDRESS(ROW()+(0), COLUMN()+(-2), 1))*INDIRECT(ADDRESS(ROW()+(0), COLUMN()+(-1), 1)), 2)</f>
        <v>70.36</v>
      </c>
    </row>
    <row r="15" spans="1:8" ht="13.50" thickBot="1" customHeight="1">
      <c r="A15" s="1" t="s">
        <v>23</v>
      </c>
      <c r="B15" s="1"/>
      <c r="C15" s="1"/>
      <c r="D15" s="10" t="s">
        <v>24</v>
      </c>
      <c r="E15" s="1" t="s">
        <v>25</v>
      </c>
      <c r="F15" s="13">
        <v>2.398</v>
      </c>
      <c r="G15" s="14">
        <v>25.25</v>
      </c>
      <c r="H15" s="14">
        <f ca="1">ROUND(INDIRECT(ADDRESS(ROW()+(0), COLUMN()+(-2), 1))*INDIRECT(ADDRESS(ROW()+(0), COLUMN()+(-1), 1)), 2)</f>
        <v>60.55</v>
      </c>
    </row>
    <row r="16" spans="1:8" ht="13.50" thickBot="1" customHeight="1">
      <c r="A16" s="15"/>
      <c r="B16" s="15"/>
      <c r="C16" s="15"/>
      <c r="D16" s="15"/>
      <c r="E16" s="15"/>
      <c r="F16" s="9" t="s">
        <v>26</v>
      </c>
      <c r="G16" s="9"/>
      <c r="H16" s="17">
        <f ca="1">ROUND(SUM(INDIRECT(ADDRESS(ROW()+(-1), COLUMN()+(0), 1)),INDIRECT(ADDRESS(ROW()+(-2), COLUMN()+(0), 1))), 2)</f>
        <v>130.91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1918.46</v>
      </c>
      <c r="H18" s="14">
        <f ca="1">ROUND(INDIRECT(ADDRESS(ROW()+(0), COLUMN()+(-2), 1))*INDIRECT(ADDRESS(ROW()+(0), COLUMN()+(-1), 1))/100, 2)</f>
        <v>38.37</v>
      </c>
    </row>
    <row r="19" spans="1:8" ht="13.50" thickBot="1" customHeight="1">
      <c r="A19" s="21" t="s">
        <v>30</v>
      </c>
      <c r="B19" s="21"/>
      <c r="C19" s="21"/>
      <c r="D19" s="22"/>
      <c r="E19" s="23"/>
      <c r="F19" s="24" t="s">
        <v>31</v>
      </c>
      <c r="G19" s="25"/>
      <c r="H19" s="26">
        <f ca="1">ROUND(SUM(INDIRECT(ADDRESS(ROW()+(-1), COLUMN()+(0), 1)),INDIRECT(ADDRESS(ROW()+(-3), COLUMN()+(0), 1)),INDIRECT(ADDRESS(ROW()+(-7), COLUMN()+(0), 1))), 2)</f>
        <v>1956.83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