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<sst xmlns="http://schemas.openxmlformats.org/spreadsheetml/2006/main" count="41" uniqueCount="41">
  <si>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</si>
  <si>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ICQ050</t>
  </si>
  <si>
    <t xml:space="preserve">U</t>
  </si>
  <si>
    <t xml:space="preserve">Sistema d'omplert de sitja per a biomassa.</t>
  </si>
  <si>
    <r>
      <rPr>
        <sz val="8.25"/>
        <color rgb="FF000000"/>
        <rFont val="Arial"/>
        <family val="2"/>
      </rPr>
      <t xml:space="preserve">Sistema d'omplert horitzontal de sitja, per a combustible de biomassa, format per motor per a transportador helicoïdal sense fi, de 5,5 kW de potència, amb protecció contra explosions, quadre elèctric per a motor i espiral transportador helicoïdal de 8 m de longitud, ancorat al parament mitjançant suports.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</si>
  <si>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</si>
  <si>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</si>
  <si>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</si>
  <si>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</si>
  <si>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</si>
  <si>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</si>
  <si>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</si>
  <si>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mt38cbh020d</t>
  </si>
  <si>
    <t xml:space="preserve">U</t>
  </si>
  <si>
    <t xml:space="preserve">Motor per a transportador helicoïdal sense fi, de 5,5 kW de potència, amb protecció contra explosions, per a dipòsit de difícil accessibilitat a la zona de descàrrega de combustible.</t>
  </si>
  <si>
    <t xml:space="preserve">mt38cbh025a</t>
  </si>
  <si>
    <t xml:space="preserve">U</t>
  </si>
  <si>
    <t xml:space="preserve">Quadre elèctric per a motor.</t>
  </si>
  <si>
    <t xml:space="preserve">mt38cbh030a</t>
  </si>
  <si>
    <t xml:space="preserve">m</t>
  </si>
  <si>
    <t xml:space="preserve">Cargol espiral de 230 mm de diàmetre.</t>
  </si>
  <si>
    <t xml:space="preserve">mt38cbh035a</t>
  </si>
  <si>
    <t xml:space="preserve">U</t>
  </si>
  <si>
    <t xml:space="preserve">Suport intermedi per a cargol espiral.</t>
  </si>
  <si>
    <t xml:space="preserve">mt38cbh106a</t>
  </si>
  <si>
    <t xml:space="preserve">U</t>
  </si>
  <si>
    <t xml:space="preserve">Supervisió i direcció del procediment d'assemblatge i connexionat intern de sistema d'ompliment horitzontal de sitja de biomassa.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</si>
  <si>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</si>
  <si>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</si>
  <si>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</si>
  <si>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</si>
  <si>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</si>
  <si>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</si>
  <si>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</si>
  <si>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</si>
  <si>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</si>
  <si>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</si>
  <si>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</si>
  <si>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</si>
  <si>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2.729,66€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</si>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</sst>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3739.13</v>
      </c>
      <c r="G10" s="12">
        <f ca="1">ROUND(INDIRECT(ADDRESS(ROW()+(0), COLUMN()+(-2), 1))*INDIRECT(ADDRESS(ROW()+(0), COLUMN()+(-1), 1)), 2)</f>
        <v>3739.13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792.68</v>
      </c>
      <c r="G11" s="12">
        <f ca="1">ROUND(INDIRECT(ADDRESS(ROW()+(0), COLUMN()+(-2), 1))*INDIRECT(ADDRESS(ROW()+(0), COLUMN()+(-1), 1)), 2)</f>
        <v>792.68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8</v>
      </c>
      <c r="F12" s="12">
        <v>120.9</v>
      </c>
      <c r="G12" s="12">
        <f ca="1">ROUND(INDIRECT(ADDRESS(ROW()+(0), COLUMN()+(-2), 1))*INDIRECT(ADDRESS(ROW()+(0), COLUMN()+(-1), 1)), 2)</f>
        <v>967.2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348.08</v>
      </c>
      <c r="G13" s="12">
        <f ca="1">ROUND(INDIRECT(ADDRESS(ROW()+(0), COLUMN()+(-2), 1))*INDIRECT(ADDRESS(ROW()+(0), COLUMN()+(-1), 1)), 2)</f>
        <v>348.08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385.13</v>
      </c>
      <c r="G14" s="14">
        <f ca="1">ROUND(INDIRECT(ADDRESS(ROW()+(0), COLUMN()+(-2), 1))*INDIRECT(ADDRESS(ROW()+(0), COLUMN()+(-1), 1)), 2)</f>
        <v>385.13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6232.22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8.392</v>
      </c>
      <c r="F17" s="12">
        <v>29.34</v>
      </c>
      <c r="G17" s="12">
        <f ca="1">ROUND(INDIRECT(ADDRESS(ROW()+(0), COLUMN()+(-2), 1))*INDIRECT(ADDRESS(ROW()+(0), COLUMN()+(-1), 1)), 2)</f>
        <v>246.22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8.392</v>
      </c>
      <c r="F18" s="14">
        <v>25.25</v>
      </c>
      <c r="G18" s="14">
        <f ca="1">ROUND(INDIRECT(ADDRESS(ROW()+(0), COLUMN()+(-2), 1))*INDIRECT(ADDRESS(ROW()+(0), COLUMN()+(-1), 1)), 2)</f>
        <v>211.9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458.12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6690.34</v>
      </c>
      <c r="G21" s="14">
        <f ca="1">ROUND(INDIRECT(ADDRESS(ROW()+(0), COLUMN()+(-2), 1))*INDIRECT(ADDRESS(ROW()+(0), COLUMN()+(-1), 1))/100, 2)</f>
        <v>133.81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6824.15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