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<sst xmlns="http://schemas.openxmlformats.org/spreadsheetml/2006/main" count="32" uniqueCount="32">
  <si>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</si>
  <si>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IHE110</t>
  </si>
  <si>
    <t xml:space="preserve">m</t>
  </si>
  <si>
    <t xml:space="preserve">Canonada de polietilè reticulat (PE-X).</t>
  </si>
  <si>
    <r>
      <rPr>
        <sz val="8.25"/>
        <color rgb="FF000000"/>
        <rFont val="Arial"/>
        <family val="2"/>
      </rPr>
      <t xml:space="preserve">Canonada formada per tub de polietilè reticulat (PE-Xa), sèrie 5, de 16 mm de diàmetre exterior, PN=6 atm i 1,8 mm de gruix, subministrat en rotllos. Instal·lació en superfície. Inclús material auxiliar para muntatge i subjecció a l'obra, accessoris i peces especials.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</si>
  <si>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</si>
  <si>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</si>
  <si>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</si>
  <si>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</si>
  <si>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</si>
  <si>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</si>
  <si>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</si>
  <si>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mt37tpu400a</t>
  </si>
  <si>
    <t xml:space="preserve">U</t>
  </si>
  <si>
    <t xml:space="preserve">Material auxiliar per a muntatge i subjecció a l'obra de les canonades de polietilè reticulat (PE-Xa), sèrie 5, de 16 mm de diàmetre exterior.</t>
  </si>
  <si>
    <t xml:space="preserve">mt37tpu010ag</t>
  </si>
  <si>
    <t xml:space="preserve">m</t>
  </si>
  <si>
    <t xml:space="preserve">Tub de polietilè reticulat (PE-Xa), sèrie 5, de 16 mm de diàmetre exterior, PN=6 atm i 1,8 mm de gruix, subministrat en rotllos, segons UNE-EN ISO 15875-2, amb el preu incrementat el 30% en concepte d'accessoris i peces especials.</t>
  </si>
  <si>
    <t xml:space="preserve">Subtotal materials:</t>
  </si>
  <si>
    <t xml:space="preserve">Mà d'obra</t>
  </si>
  <si>
    <t xml:space="preserve">mo008</t>
  </si>
  <si>
    <t xml:space="preserve">h</t>
  </si>
  <si>
    <t xml:space="preserve">Oficial 1ª lampista.</t>
  </si>
  <si>
    <t xml:space="preserve">mo107</t>
  </si>
  <si>
    <t xml:space="preserve">h</t>
  </si>
  <si>
    <t xml:space="preserve">Ajudant lampista.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</si>
  <si>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</si>
  <si>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</si>
  <si>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</si>
  <si>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</si>
  <si>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0,27€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</si>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</sst>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14" customWidth="1"/>
    <col min="2" max="2" width="5.61" customWidth="1"/>
    <col min="3" max="3" width="6.80" customWidth="1"/>
    <col min="4" max="4" width="77.01" customWidth="1"/>
    <col min="5" max="5" width="13.26" customWidth="1"/>
    <col min="6" max="6" width="10.71" customWidth="1"/>
    <col min="7" max="7" width="7.99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24.00" thickBot="1" customHeight="1">
      <c r="A10" s="1" t="s">
        <v>12</v>
      </c>
      <c r="B10" s="1"/>
      <c r="C10" s="10" t="s">
        <v>13</v>
      </c>
      <c r="D10" s="1" t="s">
        <v>14</v>
      </c>
      <c r="E10" s="11">
        <v>1</v>
      </c>
      <c r="F10" s="12">
        <v>0.12</v>
      </c>
      <c r="G10" s="12">
        <f ca="1">ROUND(INDIRECT(ADDRESS(ROW()+(0), COLUMN()+(-2), 1))*INDIRECT(ADDRESS(ROW()+(0), COLUMN()+(-1), 1)), 2)</f>
        <v>0.12</v>
      </c>
    </row>
    <row r="11" spans="1:7" ht="34.50" thickBot="1" customHeight="1">
      <c r="A11" s="1" t="s">
        <v>15</v>
      </c>
      <c r="B11" s="1"/>
      <c r="C11" s="10" t="s">
        <v>16</v>
      </c>
      <c r="D11" s="1" t="s">
        <v>17</v>
      </c>
      <c r="E11" s="13">
        <v>1</v>
      </c>
      <c r="F11" s="14">
        <v>3.15</v>
      </c>
      <c r="G11" s="14">
        <f ca="1">ROUND(INDIRECT(ADDRESS(ROW()+(0), COLUMN()+(-2), 1))*INDIRECT(ADDRESS(ROW()+(0), COLUMN()+(-1), 1)), 2)</f>
        <v>3.15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3.27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0.036</v>
      </c>
      <c r="F14" s="12">
        <v>29.34</v>
      </c>
      <c r="G14" s="12">
        <f ca="1">ROUND(INDIRECT(ADDRESS(ROW()+(0), COLUMN()+(-2), 1))*INDIRECT(ADDRESS(ROW()+(0), COLUMN()+(-1), 1)), 2)</f>
        <v>1.06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0.036</v>
      </c>
      <c r="F15" s="14">
        <v>25.25</v>
      </c>
      <c r="G15" s="14">
        <f ca="1">ROUND(INDIRECT(ADDRESS(ROW()+(0), COLUMN()+(-2), 1))*INDIRECT(ADDRESS(ROW()+(0), COLUMN()+(-1), 1)), 2)</f>
        <v>0.91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1.97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5.24</v>
      </c>
      <c r="G18" s="14">
        <f ca="1">ROUND(INDIRECT(ADDRESS(ROW()+(0), COLUMN()+(-2), 1))*INDIRECT(ADDRESS(ROW()+(0), COLUMN()+(-1), 1))/100, 2)</f>
        <v>0.1</v>
      </c>
    </row>
    <row r="19" spans="1:7" ht="13.50" thickBot="1" customHeight="1">
      <c r="A19" s="21" t="s">
        <v>30</v>
      </c>
      <c r="B19" s="21"/>
      <c r="C19" s="22"/>
      <c r="D19" s="23"/>
      <c r="E19" s="24" t="s">
        <v>31</v>
      </c>
      <c r="F19" s="25"/>
      <c r="G19" s="26">
        <f ca="1">ROUND(SUM(INDIRECT(ADDRESS(ROW()+(-1), COLUMN()+(0), 1)),INDIRECT(ADDRESS(ROW()+(-3), COLUMN()+(0), 1)),INDIRECT(ADDRESS(ROW()+(-7), COLUMN()+(0), 1))), 2)</f>
        <v>5.34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D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