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<sst xmlns="http://schemas.openxmlformats.org/spreadsheetml/2006/main" count="29" uniqueCount="29">
  <si>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</si>
  <si>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III011</t>
  </si>
  <si>
    <t xml:space="preserve">U</t>
  </si>
  <si>
    <t xml:space="preserve">Lluminària amb llum LED, per a garatge.</t>
  </si>
  <si>
    <r>
      <rPr>
        <sz val="8.25"/>
        <color rgb="FF000000"/>
        <rFont val="Arial"/>
        <family val="2"/>
      </rPr>
      <t xml:space="preserve">Lluminària amb graus de protecció IP65 i IK08, de 664x100x110 mm, de 11 W, alimentació a 220/240 V i 50-60 Hz, amb 1 llum LED, temperatura de color 3000 K, índex d'enlluernament unificat menor de 19, índex de reproducció cromàtica major de 80, flux lluminós 1570 lúmens, difusor de policarbonat òpal, cos d'ABS i reflector de xapa d'acer, acabat pintat, de color blanc. Instal·lació en la superfície del sostre en garatge.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</si>
  <si>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</si>
  <si>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</si>
  <si>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</si>
  <si>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</si>
  <si>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</si>
  <si>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</si>
  <si>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</si>
  <si>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mt34lgg010a</t>
  </si>
  <si>
    <t xml:space="preserve">U</t>
  </si>
  <si>
    <t xml:space="preserve">Lluminària amb graus de protecció IP65 i IK08, de 664x100x110 mm, de 11 W, alimentació a 220/240 V i 50-60 Hz, amb 1 llum LED, temperatura de color 3000 K, índex d'enlluernament unificat menor de 19, índex de reproducció cromàtica major de 80, flux lluminós 1570 lúmens, difusor de policarbonat òpal, cos de ABS i reflector de xapa d'acer, acabat pintat, de color blanc.</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</si>
  <si>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</si>
  <si>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</si>
  <si>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</si>
  <si>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</si>
  <si>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</si>
  <si>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</si>
  <si>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</si>
  <si>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</si>
  <si>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</si>
  <si>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</si>
  <si>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</si>
  <si>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</si>
  <si>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44,06€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</si>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</sst>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61.5</v>
      </c>
      <c r="H10" s="14">
        <f ca="1">ROUND(INDIRECT(ADDRESS(ROW()+(0), COLUMN()+(-2), 1))*INDIRECT(ADDRESS(ROW()+(0), COLUMN()+(-1), 1)), 2)</f>
        <v>61.5</v>
      </c>
    </row>
    <row r="11" spans="1:8" ht="13.50" thickBot="1" customHeight="1">
      <c r="A11" s="15"/>
      <c r="B11" s="15"/>
      <c r="C11" s="15"/>
      <c r="D11" s="15"/>
      <c r="E11" s="15"/>
      <c r="F11" s="9" t="s">
        <v>15</v>
      </c>
      <c r="G11" s="9"/>
      <c r="H11" s="17">
        <f ca="1">ROUND(SUM(INDIRECT(ADDRESS(ROW()+(-1), COLUMN()+(0), 1))), 2)</f>
        <v>61.5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0.312</v>
      </c>
      <c r="G13" s="13">
        <v>29.34</v>
      </c>
      <c r="H13" s="13">
        <f ca="1">ROUND(INDIRECT(ADDRESS(ROW()+(0), COLUMN()+(-2), 1))*INDIRECT(ADDRESS(ROW()+(0), COLUMN()+(-1), 1)), 2)</f>
        <v>9.15</v>
      </c>
    </row>
    <row r="14" spans="1:8" ht="13.50" thickBot="1" customHeight="1">
      <c r="A14" s="1" t="s">
        <v>20</v>
      </c>
      <c r="B14" s="1"/>
      <c r="C14" s="1"/>
      <c r="D14" s="10" t="s">
        <v>21</v>
      </c>
      <c r="E14" s="1" t="s">
        <v>22</v>
      </c>
      <c r="F14" s="12">
        <v>0.312</v>
      </c>
      <c r="G14" s="14">
        <v>25.25</v>
      </c>
      <c r="H14" s="14">
        <f ca="1">ROUND(INDIRECT(ADDRESS(ROW()+(0), COLUMN()+(-2), 1))*INDIRECT(ADDRESS(ROW()+(0), COLUMN()+(-1), 1)), 2)</f>
        <v>7.88</v>
      </c>
    </row>
    <row r="15" spans="1:8" ht="13.50" thickBot="1" customHeight="1">
      <c r="A15" s="15"/>
      <c r="B15" s="15"/>
      <c r="C15" s="15"/>
      <c r="D15" s="15"/>
      <c r="E15" s="15"/>
      <c r="F15" s="9" t="s">
        <v>23</v>
      </c>
      <c r="G15" s="9"/>
      <c r="H15" s="17">
        <f ca="1">ROUND(SUM(INDIRECT(ADDRESS(ROW()+(-1), COLUMN()+(0), 1)),INDIRECT(ADDRESS(ROW()+(-2), COLUMN()+(0), 1))), 2)</f>
        <v>17.03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78.53</v>
      </c>
      <c r="H17" s="14">
        <f ca="1">ROUND(INDIRECT(ADDRESS(ROW()+(0), COLUMN()+(-2), 1))*INDIRECT(ADDRESS(ROW()+(0), COLUMN()+(-1), 1))/100, 2)</f>
        <v>1.57</v>
      </c>
    </row>
    <row r="18" spans="1:8" ht="13.50" thickBot="1" customHeight="1">
      <c r="A18" s="21" t="s">
        <v>27</v>
      </c>
      <c r="B18" s="21"/>
      <c r="C18" s="21"/>
      <c r="D18" s="22"/>
      <c r="E18" s="23"/>
      <c r="F18" s="24" t="s">
        <v>28</v>
      </c>
      <c r="G18" s="25"/>
      <c r="H18" s="26">
        <f ca="1">ROUND(SUM(INDIRECT(ADDRESS(ROW()+(-1), COLUMN()+(0), 1)),INDIRECT(ADDRESS(ROW()+(-3), COLUMN()+(0), 1)),INDIRECT(ADDRESS(ROW()+(-7), COLUMN()+(0), 1))), 2)</f>
        <v>80.1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