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<sst xmlns="http://schemas.openxmlformats.org/spreadsheetml/2006/main" count="29" uniqueCount="29">
  <si>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</si>
  <si>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III121</t>
  </si>
  <si>
    <t xml:space="preserve">U</t>
  </si>
  <si>
    <t xml:space="preserve">Lluminària circular tipus Downlight, amb llum LED. Instal·lació suspesa.</t>
  </si>
  <si>
    <r>
      <rPr>
        <sz val="8.25"/>
        <color rgb="FF000000"/>
        <rFont val="Arial"/>
        <family val="2"/>
      </rPr>
      <t xml:space="preserve">Lluminària circular tipus Downlight, no regulable, de 130 mm de diàmetre i 150 mm d'altura, de 7,1 W, alimentació a 220/240 V i 50-60 Hz, amb llum LED no reemplaçable, temperatura de color 3000 K, cos d'alumini extrudit de color blanc amb equip d'encesa electrònic incorporat al floró, òptica formada per reflectors amb leds no enrasats per a alt confort visual, feix de llum intensiu 14°, sistema de suspensió per cable d'acer de 1 m de longitud màxima, índex d'enlluernament unificat menor de 19, índex de reproducció cromàtica major de 80, flux lluminós 561 lúmens, grau de protecció IP20. Instal·lació suspesa.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</si>
  <si>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</si>
  <si>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</si>
  <si>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</si>
  <si>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</si>
  <si>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</si>
  <si>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</si>
  <si>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</si>
  <si>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mt34ldg110aa</t>
  </si>
  <si>
    <t xml:space="preserve">U</t>
  </si>
  <si>
    <t xml:space="preserve">Lluminària circular tipus Downlight, no regulable, de 130 mm de diàmetre i 150 mm d'altura, de 7,1 W, alimentació a 220/240 V i 50-60 Hz, amb llum LED no reemplaçable, temperatura de color 3000 K, cos d'alumini extrudit de color blanc amb equip d'encesa electrònic incorporat al floró, òptica formada per reflectors amb leds no enrasats per a alt confort visual, feix de llum intensiu 14°, sistema de suspensió per cable d'acer de 1 m de longitud màxima, índex d'enlluernament unificat menor de 19, índex de reproducció cromàtica major de 80, flux lluminós 561 lúmens, grau de protecció IP20.</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</si>
  <si>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</si>
  <si>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</si>
  <si>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</si>
  <si>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</si>
  <si>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</si>
  <si>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</si>
  <si>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</si>
  <si>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</si>
  <si>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</si>
  <si>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</si>
  <si>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</si>
  <si>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</si>
  <si>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78,86€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</si>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</sst>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1.87" customWidth="1"/>
    <col min="4" max="4" width="6.63" customWidth="1"/>
    <col min="5" max="5" width="75.1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2">
        <v>1</v>
      </c>
      <c r="G10" s="14">
        <v>180.18</v>
      </c>
      <c r="H10" s="14">
        <f ca="1">ROUND(INDIRECT(ADDRESS(ROW()+(0), COLUMN()+(-2), 1))*INDIRECT(ADDRESS(ROW()+(0), COLUMN()+(-1), 1)), 2)</f>
        <v>180.18</v>
      </c>
    </row>
    <row r="11" spans="1:8" ht="13.50" thickBot="1" customHeight="1">
      <c r="A11" s="15"/>
      <c r="B11" s="15"/>
      <c r="C11" s="15"/>
      <c r="D11" s="15"/>
      <c r="E11" s="15"/>
      <c r="F11" s="9" t="s">
        <v>15</v>
      </c>
      <c r="G11" s="9"/>
      <c r="H11" s="17">
        <f ca="1">ROUND(SUM(INDIRECT(ADDRESS(ROW()+(-1), COLUMN()+(0), 1))), 2)</f>
        <v>180.18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0.24</v>
      </c>
      <c r="G13" s="13">
        <v>29.34</v>
      </c>
      <c r="H13" s="13">
        <f ca="1">ROUND(INDIRECT(ADDRESS(ROW()+(0), COLUMN()+(-2), 1))*INDIRECT(ADDRESS(ROW()+(0), COLUMN()+(-1), 1)), 2)</f>
        <v>7.04</v>
      </c>
    </row>
    <row r="14" spans="1:8" ht="13.50" thickBot="1" customHeight="1">
      <c r="A14" s="1" t="s">
        <v>20</v>
      </c>
      <c r="B14" s="1"/>
      <c r="C14" s="1"/>
      <c r="D14" s="10" t="s">
        <v>21</v>
      </c>
      <c r="E14" s="1" t="s">
        <v>22</v>
      </c>
      <c r="F14" s="12">
        <v>0.24</v>
      </c>
      <c r="G14" s="14">
        <v>25.25</v>
      </c>
      <c r="H14" s="14">
        <f ca="1">ROUND(INDIRECT(ADDRESS(ROW()+(0), COLUMN()+(-2), 1))*INDIRECT(ADDRESS(ROW()+(0), COLUMN()+(-1), 1)), 2)</f>
        <v>6.06</v>
      </c>
    </row>
    <row r="15" spans="1:8" ht="13.50" thickBot="1" customHeight="1">
      <c r="A15" s="15"/>
      <c r="B15" s="15"/>
      <c r="C15" s="15"/>
      <c r="D15" s="15"/>
      <c r="E15" s="15"/>
      <c r="F15" s="9" t="s">
        <v>23</v>
      </c>
      <c r="G15" s="9"/>
      <c r="H15" s="17">
        <f ca="1">ROUND(SUM(INDIRECT(ADDRESS(ROW()+(-1), COLUMN()+(0), 1)),INDIRECT(ADDRESS(ROW()+(-2), COLUMN()+(0), 1))), 2)</f>
        <v>13.1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193.28</v>
      </c>
      <c r="H17" s="14">
        <f ca="1">ROUND(INDIRECT(ADDRESS(ROW()+(0), COLUMN()+(-2), 1))*INDIRECT(ADDRESS(ROW()+(0), COLUMN()+(-1), 1))/100, 2)</f>
        <v>3.87</v>
      </c>
    </row>
    <row r="18" spans="1:8" ht="13.50" thickBot="1" customHeight="1">
      <c r="A18" s="21" t="s">
        <v>27</v>
      </c>
      <c r="B18" s="21"/>
      <c r="C18" s="21"/>
      <c r="D18" s="22"/>
      <c r="E18" s="23"/>
      <c r="F18" s="24" t="s">
        <v>28</v>
      </c>
      <c r="G18" s="25"/>
      <c r="H18" s="26">
        <f ca="1">ROUND(SUM(INDIRECT(ADDRESS(ROW()+(-1), COLUMN()+(0), 1)),INDIRECT(ADDRESS(ROW()+(-3), COLUMN()+(0), 1)),INDIRECT(ADDRESS(ROW()+(-7), COLUMN()+(0), 1))), 2)</f>
        <v>197.15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