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<sst xmlns="http://schemas.openxmlformats.org/spreadsheetml/2006/main" count="29" uniqueCount="29">
  <si>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</si>
  <si>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III161</t>
  </si>
  <si>
    <t xml:space="preserve">U</t>
  </si>
  <si>
    <t xml:space="preserve">Aplic circular amb llum LED.</t>
  </si>
  <si>
    <r>
      <rPr>
        <sz val="8.25"/>
        <color rgb="FF000000"/>
        <rFont val="Arial"/>
        <family val="2"/>
      </rPr>
      <t xml:space="preserve">Aplic, de 250 mm de diàmetre i 49 mm d'altura, de 15 W, alimentació a 220/240 V i 50-60 Hz, amb llum LED no reemplaçable, temperatura de color 4000 K, amb cos de plàstic color blanc, feix de llum extensiu 120° i difusor de policarbonat òpal, índex d'enlluernament unificat menor de 19, índex de reproducció cromàtica major de 80, flux lluminós 1050 lúmens, grau de protecció IP44, amb detector de moviment. Instal·lació en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</si>
  <si>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</si>
  <si>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</si>
  <si>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</si>
  <si>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</si>
  <si>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</si>
  <si>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</si>
  <si>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</si>
  <si>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mt34alg020a</t>
  </si>
  <si>
    <t xml:space="preserve">U</t>
  </si>
  <si>
    <t xml:space="preserve">Aplic, de 250 mm de diàmetre i 49 mm d'altura, de 15 W, alimentació a 220/240 V i 50-60 Hz, amb llum LED no reemplaçable, temperatura de color 4000 K, amb cos de plàstic color blanc, feix de llum extensiu 120° i difusor de policarbonat òpal, índex d'enlluernament unificat menor de 19, índex de reproducció cromàtica major de 80, flux lluminós 1050 lúmens, grau de protecció IP44, amb detector de moviment.</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</si>
  <si>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</si>
  <si>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</si>
  <si>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</si>
  <si>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</si>
  <si>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</si>
  <si>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</si>
  <si>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</si>
  <si>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</si>
  <si>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</si>
  <si>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</si>
  <si>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</si>
  <si>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</si>
  <si>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21,09€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</si>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</sst>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0.85" customWidth="1"/>
    <col min="4" max="4" width="6.63"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41.87</v>
      </c>
      <c r="H10" s="14">
        <f ca="1">ROUND(INDIRECT(ADDRESS(ROW()+(0), COLUMN()+(-2), 1))*INDIRECT(ADDRESS(ROW()+(0), COLUMN()+(-1), 1)), 2)</f>
        <v>41.87</v>
      </c>
    </row>
    <row r="11" spans="1:8" ht="13.50" thickBot="1" customHeight="1">
      <c r="A11" s="15"/>
      <c r="B11" s="15"/>
      <c r="C11" s="15"/>
      <c r="D11" s="15"/>
      <c r="E11" s="15"/>
      <c r="F11" s="9" t="s">
        <v>15</v>
      </c>
      <c r="G11" s="9"/>
      <c r="H11" s="17">
        <f ca="1">ROUND(SUM(INDIRECT(ADDRESS(ROW()+(-1), COLUMN()+(0), 1))), 2)</f>
        <v>41.87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0.18</v>
      </c>
      <c r="G13" s="13">
        <v>29.34</v>
      </c>
      <c r="H13" s="13">
        <f ca="1">ROUND(INDIRECT(ADDRESS(ROW()+(0), COLUMN()+(-2), 1))*INDIRECT(ADDRESS(ROW()+(0), COLUMN()+(-1), 1)), 2)</f>
        <v>5.28</v>
      </c>
    </row>
    <row r="14" spans="1:8" ht="13.50" thickBot="1" customHeight="1">
      <c r="A14" s="1" t="s">
        <v>20</v>
      </c>
      <c r="B14" s="1"/>
      <c r="C14" s="1"/>
      <c r="D14" s="10" t="s">
        <v>21</v>
      </c>
      <c r="E14" s="1" t="s">
        <v>22</v>
      </c>
      <c r="F14" s="12">
        <v>0.18</v>
      </c>
      <c r="G14" s="14">
        <v>25.25</v>
      </c>
      <c r="H14" s="14">
        <f ca="1">ROUND(INDIRECT(ADDRESS(ROW()+(0), COLUMN()+(-2), 1))*INDIRECT(ADDRESS(ROW()+(0), COLUMN()+(-1), 1)), 2)</f>
        <v>4.55</v>
      </c>
    </row>
    <row r="15" spans="1:8" ht="13.50" thickBot="1" customHeight="1">
      <c r="A15" s="15"/>
      <c r="B15" s="15"/>
      <c r="C15" s="15"/>
      <c r="D15" s="15"/>
      <c r="E15" s="15"/>
      <c r="F15" s="9" t="s">
        <v>23</v>
      </c>
      <c r="G15" s="9"/>
      <c r="H15" s="17">
        <f ca="1">ROUND(SUM(INDIRECT(ADDRESS(ROW()+(-1), COLUMN()+(0), 1)),INDIRECT(ADDRESS(ROW()+(-2), COLUMN()+(0), 1))), 2)</f>
        <v>9.83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51.7</v>
      </c>
      <c r="H17" s="14">
        <f ca="1">ROUND(INDIRECT(ADDRESS(ROW()+(0), COLUMN()+(-2), 1))*INDIRECT(ADDRESS(ROW()+(0), COLUMN()+(-1), 1))/100, 2)</f>
        <v>1.03</v>
      </c>
    </row>
    <row r="18" spans="1:8" ht="13.50" thickBot="1" customHeight="1">
      <c r="A18" s="21" t="s">
        <v>27</v>
      </c>
      <c r="B18" s="21"/>
      <c r="C18" s="21"/>
      <c r="D18" s="22"/>
      <c r="E18" s="23"/>
      <c r="F18" s="24" t="s">
        <v>28</v>
      </c>
      <c r="G18" s="25"/>
      <c r="H18" s="26">
        <f ca="1">ROUND(SUM(INDIRECT(ADDRESS(ROW()+(-1), COLUMN()+(0), 1)),INDIRECT(ADDRESS(ROW()+(-3), COLUMN()+(0), 1)),INDIRECT(ADDRESS(ROW()+(-7), COLUMN()+(0), 1))), 2)</f>
        <v>52.73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