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<sst xmlns="http://schemas.openxmlformats.org/spreadsheetml/2006/main" count="29" uniqueCount="29">
  <si>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</si>
  <si>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III260</t>
  </si>
  <si>
    <t xml:space="preserve">U</t>
  </si>
  <si>
    <t xml:space="preserve">Lluminària sobre carril precablejat.</t>
  </si>
  <si>
    <r>
      <rPr>
        <sz val="8.25"/>
        <color rgb="FF000000"/>
        <rFont val="Arial"/>
        <family val="2"/>
      </rPr>
      <t xml:space="preserve">Lluminària de xapa d'acer, acabat termoesmaltat, de color blanc, no regulable, de 68 W, alimentació a 220/240 V i 50-60 Hz, de 124,2x1518x96,3 mm, amb llum LED no reemplaçable, temperatura de color 4000 K, òptica formada per reflector recobert amb alumini vaporitzat, acabat molt brillant, d'alt rendiment, feix de llum extensiu, índex de reproducció cromàtica major de 80, flux lluminós 7350 lúmens, grau de protecció IP20. Instal·lació sobre carril precablejat. El preu no inclou el carril precablejat.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</si>
  <si>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</si>
  <si>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</si>
  <si>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</si>
  <si>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</si>
  <si>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</si>
  <si>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</si>
  <si>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</si>
  <si>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mt34lle170ba</t>
  </si>
  <si>
    <t xml:space="preserve">U</t>
  </si>
  <si>
    <t xml:space="preserve">Lluminària per a carril precablejat, de xapa d'acer, acabat termoesmaltat, de color blanc, no regulable, de 68 W, alimentació a 220/240 V i 50-60 Hz, de 124,2x1518x96,3 mm, amb llum LED no reemplaçable, temperatura de color 4000 K, òptica formada per reflector recobert amb alumini vaporitzat, acabat molt brillant, d'alt rendiment, feix de llum extensiu, índex de reproducció cromàtica major de 80, flux lluminós 7350 lúmens, grau de protecció IP20.</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</si>
  <si>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</si>
  <si>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</si>
  <si>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</si>
  <si>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</si>
  <si>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</si>
  <si>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</si>
  <si>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</si>
  <si>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</si>
  <si>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</si>
  <si>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</si>
  <si>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</si>
  <si>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</si>
  <si>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110,50€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</si>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</sst>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63" customWidth="1"/>
    <col min="5" max="5" width="75.82"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261</v>
      </c>
      <c r="H10" s="14">
        <f ca="1">ROUND(INDIRECT(ADDRESS(ROW()+(0), COLUMN()+(-2), 1))*INDIRECT(ADDRESS(ROW()+(0), COLUMN()+(-1), 1)), 2)</f>
        <v>261</v>
      </c>
    </row>
    <row r="11" spans="1:8" ht="13.50" thickBot="1" customHeight="1">
      <c r="A11" s="15"/>
      <c r="B11" s="15"/>
      <c r="C11" s="15"/>
      <c r="D11" s="15"/>
      <c r="E11" s="15"/>
      <c r="F11" s="9" t="s">
        <v>15</v>
      </c>
      <c r="G11" s="9"/>
      <c r="H11" s="17">
        <f ca="1">ROUND(SUM(INDIRECT(ADDRESS(ROW()+(-1), COLUMN()+(0), 1))), 2)</f>
        <v>261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0.18</v>
      </c>
      <c r="G13" s="13">
        <v>29.34</v>
      </c>
      <c r="H13" s="13">
        <f ca="1">ROUND(INDIRECT(ADDRESS(ROW()+(0), COLUMN()+(-2), 1))*INDIRECT(ADDRESS(ROW()+(0), COLUMN()+(-1), 1)), 2)</f>
        <v>5.28</v>
      </c>
    </row>
    <row r="14" spans="1:8" ht="13.50" thickBot="1" customHeight="1">
      <c r="A14" s="1" t="s">
        <v>20</v>
      </c>
      <c r="B14" s="1"/>
      <c r="C14" s="1"/>
      <c r="D14" s="10" t="s">
        <v>21</v>
      </c>
      <c r="E14" s="1" t="s">
        <v>22</v>
      </c>
      <c r="F14" s="12">
        <v>0.18</v>
      </c>
      <c r="G14" s="14">
        <v>25.25</v>
      </c>
      <c r="H14" s="14">
        <f ca="1">ROUND(INDIRECT(ADDRESS(ROW()+(0), COLUMN()+(-2), 1))*INDIRECT(ADDRESS(ROW()+(0), COLUMN()+(-1), 1)), 2)</f>
        <v>4.55</v>
      </c>
    </row>
    <row r="15" spans="1:8" ht="13.50" thickBot="1" customHeight="1">
      <c r="A15" s="15"/>
      <c r="B15" s="15"/>
      <c r="C15" s="15"/>
      <c r="D15" s="15"/>
      <c r="E15" s="15"/>
      <c r="F15" s="9" t="s">
        <v>23</v>
      </c>
      <c r="G15" s="9"/>
      <c r="H15" s="17">
        <f ca="1">ROUND(SUM(INDIRECT(ADDRESS(ROW()+(-1), COLUMN()+(0), 1)),INDIRECT(ADDRESS(ROW()+(-2), COLUMN()+(0), 1))), 2)</f>
        <v>9.83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270.83</v>
      </c>
      <c r="H17" s="14">
        <f ca="1">ROUND(INDIRECT(ADDRESS(ROW()+(0), COLUMN()+(-2), 1))*INDIRECT(ADDRESS(ROW()+(0), COLUMN()+(-1), 1))/100, 2)</f>
        <v>5.42</v>
      </c>
    </row>
    <row r="18" spans="1:8" ht="13.50" thickBot="1" customHeight="1">
      <c r="A18" s="21" t="s">
        <v>27</v>
      </c>
      <c r="B18" s="21"/>
      <c r="C18" s="21"/>
      <c r="D18" s="22"/>
      <c r="E18" s="23"/>
      <c r="F18" s="24" t="s">
        <v>28</v>
      </c>
      <c r="G18" s="25"/>
      <c r="H18" s="26">
        <f ca="1">ROUND(SUM(INDIRECT(ADDRESS(ROW()+(-1), COLUMN()+(0), 1)),INDIRECT(ADDRESS(ROW()+(-3), COLUMN()+(0), 1)),INDIRECT(ADDRESS(ROW()+(-7), COLUMN()+(0), 1))), 2)</f>
        <v>276.25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