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<sst xmlns="http://schemas.openxmlformats.org/spreadsheetml/2006/main" count="86" uniqueCount="86">
  <si>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</si>
  <si>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IMC010</t>
  </si>
  <si>
    <t xml:space="preserve">U</t>
  </si>
  <si>
    <t xml:space="preserve">Sistema domòtic obert KNX.</t>
  </si>
  <si>
    <r>
      <rPr>
        <sz val="8.25"/>
        <color rgb="FF000000"/>
        <rFont val="Arial"/>
        <family val="2"/>
      </rPr>
      <t xml:space="preserve">Sistema domòtic obert KNX, amb mecanismes de material termoplàstic color blanc acabat brillant, amb capacitat per al control dels següents dispositius d'un habitatge: IL·LUMINACIÓ: encesa i apagat de fins a 8 punts i regulació de fins a 64 punts a través de protocol DALI; PERSIANES: fins a 8 persianes; ALARMES TÈCNIQUES: compostes per un detector d'incendis i un detector de presència; CLIMATITZACIÓ PER TERRA RADIANT: fins a 6 estances amb mesurament de temperatura individual en cada mecanisme. Inclús caixes per a mecanisme, cablejat sota tub protector de PVC flexible, font d'alimentació, dispositiu multifuncional amb pantalla TFT de 6", possibilitat de connexió a videoporter compatible, polsador multifunció i possibilitat de control remot a través de dispositiu mòbil.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</si>
  <si>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</si>
  <si>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</si>
  <si>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</si>
  <si>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</si>
  <si>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</si>
  <si>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</si>
  <si>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</si>
  <si>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mt33gik030ab</t>
  </si>
  <si>
    <t xml:space="preserve">U</t>
  </si>
  <si>
    <t xml:space="preserve">Mecanisme per a polsador amb protocol de comunicació KNX, amb tecla de material termoplàstic color blanc acabat brillant, amb sensor de temperatura i born de connexió i derivació KNX, per a encastar.</t>
  </si>
  <si>
    <t xml:space="preserve">mt33gik040ab</t>
  </si>
  <si>
    <t xml:space="preserve">U</t>
  </si>
  <si>
    <t xml:space="preserve">Mecanisme per a polsador per a gestió de persianes amb protocol de comunicació KNX, amb tecla de material termoplàstic color blanc acabat brillant, amb símbols de fletxa, amb sensor de temperatura i born de connexió i derivació KNX, per a encastar.</t>
  </si>
  <si>
    <t xml:space="preserve">mt33gik060a</t>
  </si>
  <si>
    <t xml:space="preserve">U</t>
  </si>
  <si>
    <t xml:space="preserve">Mecanisme per a connexió a bus amb protocol de comunicació KNX, amb born de connexió i derivació, per a encastar.</t>
  </si>
  <si>
    <t xml:space="preserve">mt33gik050a</t>
  </si>
  <si>
    <t xml:space="preserve">U</t>
  </si>
  <si>
    <t xml:space="preserve">Mòdul polsador de 3 elements per a control de 6 funcions independents amb protocol de comunicació KNX, amb leds indicadors d'estat i sensor de temperatura.</t>
  </si>
  <si>
    <t xml:space="preserve">mt33gik061ab</t>
  </si>
  <si>
    <t xml:space="preserve">U</t>
  </si>
  <si>
    <t xml:space="preserve">Tecla de 3 elements de material termoplàstic color blanc acabat brillant.</t>
  </si>
  <si>
    <t xml:space="preserve">mt33gir001aae</t>
  </si>
  <si>
    <t xml:space="preserve">U</t>
  </si>
  <si>
    <t xml:space="preserve">Marc embellidor per a un element de material termoplàstic color blanc acabat brillant.</t>
  </si>
  <si>
    <t xml:space="preserve">mt35gir070b</t>
  </si>
  <si>
    <t xml:space="preserve">U</t>
  </si>
  <si>
    <t xml:space="preserve">Dispositiu multifuncional de vidre color blanc, amb pantalla TFT de 6" amb display tàctil, connexió i comunicació a través de LAN o WLAN, altaveu i micròfon.</t>
  </si>
  <si>
    <t xml:space="preserve">mt35gir080a</t>
  </si>
  <si>
    <t xml:space="preserve">U</t>
  </si>
  <si>
    <t xml:space="preserve">Font d'alimentació amb filtre de banda, de 640 mA, per a dispositius amb protocol de comunicació KNX, amb born de connexió i derivació KNX, per a muntatge en carril DIN.</t>
  </si>
  <si>
    <t xml:space="preserve">mt35gir090a</t>
  </si>
  <si>
    <t xml:space="preserve">U</t>
  </si>
  <si>
    <t xml:space="preserve">Servidor de visualització per a terminals mòbils (iOS i Android) i mòdul lògic amb protocol de comunicació KNX, amb 2 connectors femella RJ45 i born de connexió i derivació KNX, per a muntatge en carril DIN.</t>
  </si>
  <si>
    <t xml:space="preserve">mt35gir100a</t>
  </si>
  <si>
    <t xml:space="preserve">U</t>
  </si>
  <si>
    <t xml:space="preserve">Mòdul actuador de commutació per a control de fins a 24 dispositius o de fins a 12 persianes amb protocol de comunicació KNX, de 16 A d'intensitat màxima per a alimentació a 230 V, amb born de connexió i derivació KNX, per a muntatge en carril DIN.</t>
  </si>
  <si>
    <t xml:space="preserve">mt35gir110a</t>
  </si>
  <si>
    <t xml:space="preserve">U</t>
  </si>
  <si>
    <t xml:space="preserve">Mòdul interfície de comunicació amb protocol de comunicació KNX, per a dispositius amb regulació DALI, amb born de connexió i derivació KNX, per a muntatge en carril DIN.</t>
  </si>
  <si>
    <t xml:space="preserve">mt35gir120a</t>
  </si>
  <si>
    <t xml:space="preserve">U</t>
  </si>
  <si>
    <t xml:space="preserve">Mòdul actuador de calefacció amb protocol de comunicació KNX, de fins a 6 circuits independents, amb regulador de temperatura ambient, amb born de connexió i derivació KNX, per a muntatge en carril DIN.</t>
  </si>
  <si>
    <t xml:space="preserve">mt41gir130a</t>
  </si>
  <si>
    <t xml:space="preserve">U</t>
  </si>
  <si>
    <t xml:space="preserve">Detector òptic de fums i tèrmic, de material termoplàstic color blanc, amb alimentació a piles, format per un element sensible a els fums clars i a l'increment lent de la temperatura, segons DIN 14676, marca de qualitat Q Label, amb led d'activació i indicador d'alarma i pila.</t>
  </si>
  <si>
    <t xml:space="preserve">mt41gir140a</t>
  </si>
  <si>
    <t xml:space="preserve">U</t>
  </si>
  <si>
    <t xml:space="preserve">Mòdul d'integració en sistema KNX per a detector òptic de fums i tèrmic amb protocol de comunicació KNX, amb born de connexió i derivació KNX.</t>
  </si>
  <si>
    <t xml:space="preserve">mt41gir150a</t>
  </si>
  <si>
    <t xml:space="preserve">U</t>
  </si>
  <si>
    <t xml:space="preserve">Detector de presència de sostre amb protocol de comunicació KNX, amb sensor d'intensitat lumínica, angle de detecció de 360° amb abast de 5 m, i altura d'instal·lació entre 2,2 i 12 m, amb born de connexió i derivació KNX.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</si>
  <si>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</si>
  <si>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</si>
  <si>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</si>
  <si>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mt35cun040ba</t>
  </si>
  <si>
    <t xml:space="preserve">m</t>
  </si>
  <si>
    <t xml:space="preserve">Cable unipolar H07V-K, sent la seva tensió assignada de 450/750 V, reacció al foc classe Eca segons UNE-EN 50575, amb conductor multifilar de coure classe 5 (-K) de 1,5 mm² de secció, amb aïllament de PVC (V), per a circuit C1, il·luminació. Segons UNE 21031-3.</t>
  </si>
  <si>
    <t xml:space="preserve">mt35cun210a</t>
  </si>
  <si>
    <t xml:space="preserve">m</t>
  </si>
  <si>
    <t xml:space="preserve">Cable bus rígid, apantallat, de 4 fils, de 0,8 mm² de secció per fil</t>
  </si>
  <si>
    <t xml:space="preserve">mt33cmg010a</t>
  </si>
  <si>
    <t xml:space="preserve">U</t>
  </si>
  <si>
    <t xml:space="preserve">Caixa universal per a encastar d'1 element, de plàstic ABS autoextingible, lliure de halògens, enllaçable pels quatre costats, de 70x70x42 mm, amb graus de protecció IP30 i IK07, segons IEC 60439, inclús cargols de fixació del mecanisme.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</si>
  <si>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</si>
  <si>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</si>
  <si>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</si>
  <si>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</si>
  <si>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</si>
  <si>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</si>
  <si>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</si>
  <si>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</si>
  <si>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mo123</t>
  </si>
  <si>
    <t xml:space="preserve">h</t>
  </si>
  <si>
    <t xml:space="preserve">Especialista en la posada en marxa d'instal·lacions.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</si>
  <si>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</si>
  <si>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</si>
  <si>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</si>
  <si>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</si>
  <si>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1.977,84€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</si>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</sst>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2.9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16</v>
      </c>
      <c r="F10" s="12">
        <v>96.1</v>
      </c>
      <c r="G10" s="12">
        <f ca="1">ROUND(INDIRECT(ADDRESS(ROW()+(0), COLUMN()+(-2), 1))*INDIRECT(ADDRESS(ROW()+(0), COLUMN()+(-1), 1)), 2)</f>
        <v>1537.6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98.5</v>
      </c>
      <c r="G11" s="12">
        <f ca="1">ROUND(INDIRECT(ADDRESS(ROW()+(0), COLUMN()+(-2), 1))*INDIRECT(ADDRESS(ROW()+(0), COLUMN()+(-1), 1)), 2)</f>
        <v>788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59.11</v>
      </c>
      <c r="G12" s="12">
        <f ca="1">ROUND(INDIRECT(ADDRESS(ROW()+(0), COLUMN()+(-2), 1))*INDIRECT(ADDRESS(ROW()+(0), COLUMN()+(-1), 1)), 2)</f>
        <v>118.22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170.14</v>
      </c>
      <c r="G13" s="12">
        <f ca="1">ROUND(INDIRECT(ADDRESS(ROW()+(0), COLUMN()+(-2), 1))*INDIRECT(ADDRESS(ROW()+(0), COLUMN()+(-1), 1)), 2)</f>
        <v>340.28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47.48</v>
      </c>
      <c r="G14" s="12">
        <f ca="1">ROUND(INDIRECT(ADDRESS(ROW()+(0), COLUMN()+(-2), 1))*INDIRECT(ADDRESS(ROW()+(0), COLUMN()+(-1), 1)), 2)</f>
        <v>94.96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26</v>
      </c>
      <c r="F15" s="12">
        <v>4.24</v>
      </c>
      <c r="G15" s="12">
        <f ca="1">ROUND(INDIRECT(ADDRESS(ROW()+(0), COLUMN()+(-2), 1))*INDIRECT(ADDRESS(ROW()+(0), COLUMN()+(-1), 1)), 2)</f>
        <v>110.24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1124.73</v>
      </c>
      <c r="G16" s="12">
        <f ca="1">ROUND(INDIRECT(ADDRESS(ROW()+(0), COLUMN()+(-2), 1))*INDIRECT(ADDRESS(ROW()+(0), COLUMN()+(-1), 1)), 2)</f>
        <v>1124.73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345.15</v>
      </c>
      <c r="G17" s="12">
        <f ca="1">ROUND(INDIRECT(ADDRESS(ROW()+(0), COLUMN()+(-2), 1))*INDIRECT(ADDRESS(ROW()+(0), COLUMN()+(-1), 1)), 2)</f>
        <v>345.15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939.22</v>
      </c>
      <c r="G18" s="12">
        <f ca="1">ROUND(INDIRECT(ADDRESS(ROW()+(0), COLUMN()+(-2), 1))*INDIRECT(ADDRESS(ROW()+(0), COLUMN()+(-1), 1)), 2)</f>
        <v>939.22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693.78</v>
      </c>
      <c r="G19" s="12">
        <f ca="1">ROUND(INDIRECT(ADDRESS(ROW()+(0), COLUMN()+(-2), 1))*INDIRECT(ADDRESS(ROW()+(0), COLUMN()+(-1), 1)), 2)</f>
        <v>693.78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572.58</v>
      </c>
      <c r="G20" s="12">
        <f ca="1">ROUND(INDIRECT(ADDRESS(ROW()+(0), COLUMN()+(-2), 1))*INDIRECT(ADDRESS(ROW()+(0), COLUMN()+(-1), 1)), 2)</f>
        <v>572.58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247.44</v>
      </c>
      <c r="G21" s="12">
        <f ca="1">ROUND(INDIRECT(ADDRESS(ROW()+(0), COLUMN()+(-2), 1))*INDIRECT(ADDRESS(ROW()+(0), COLUMN()+(-1), 1)), 2)</f>
        <v>247.44</v>
      </c>
    </row>
    <row r="22" spans="1:7" ht="45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57.03</v>
      </c>
      <c r="G22" s="12">
        <f ca="1">ROUND(INDIRECT(ADDRESS(ROW()+(0), COLUMN()+(-2), 1))*INDIRECT(ADDRESS(ROW()+(0), COLUMN()+(-1), 1)), 2)</f>
        <v>57.03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1</v>
      </c>
      <c r="F23" s="12">
        <v>133.19</v>
      </c>
      <c r="G23" s="12">
        <f ca="1">ROUND(INDIRECT(ADDRESS(ROW()+(0), COLUMN()+(-2), 1))*INDIRECT(ADDRESS(ROW()+(0), COLUMN()+(-1), 1)), 2)</f>
        <v>133.19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1</v>
      </c>
      <c r="F24" s="12">
        <v>213.49</v>
      </c>
      <c r="G24" s="12">
        <f ca="1">ROUND(INDIRECT(ADDRESS(ROW()+(0), COLUMN()+(-2), 1))*INDIRECT(ADDRESS(ROW()+(0), COLUMN()+(-1), 1)), 2)</f>
        <v>213.49</v>
      </c>
    </row>
    <row r="25" spans="1:7" ht="55.50" thickBot="1" customHeight="1">
      <c r="A25" s="1" t="s">
        <v>57</v>
      </c>
      <c r="B25" s="1"/>
      <c r="C25" s="10" t="s">
        <v>58</v>
      </c>
      <c r="D25" s="1" t="s">
        <v>59</v>
      </c>
      <c r="E25" s="11">
        <v>480</v>
      </c>
      <c r="F25" s="12">
        <v>0.42</v>
      </c>
      <c r="G25" s="12">
        <f ca="1">ROUND(INDIRECT(ADDRESS(ROW()+(0), COLUMN()+(-2), 1))*INDIRECT(ADDRESS(ROW()+(0), COLUMN()+(-1), 1)), 2)</f>
        <v>201.6</v>
      </c>
    </row>
    <row r="26" spans="1:7" ht="45.00" thickBot="1" customHeight="1">
      <c r="A26" s="1" t="s">
        <v>60</v>
      </c>
      <c r="B26" s="1"/>
      <c r="C26" s="10" t="s">
        <v>61</v>
      </c>
      <c r="D26" s="1" t="s">
        <v>62</v>
      </c>
      <c r="E26" s="11">
        <v>420</v>
      </c>
      <c r="F26" s="12">
        <v>0.4</v>
      </c>
      <c r="G26" s="12">
        <f ca="1">ROUND(INDIRECT(ADDRESS(ROW()+(0), COLUMN()+(-2), 1))*INDIRECT(ADDRESS(ROW()+(0), COLUMN()+(-1), 1)), 2)</f>
        <v>168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1">
        <v>200</v>
      </c>
      <c r="F27" s="12">
        <v>0.8</v>
      </c>
      <c r="G27" s="12">
        <f ca="1">ROUND(INDIRECT(ADDRESS(ROW()+(0), COLUMN()+(-2), 1))*INDIRECT(ADDRESS(ROW()+(0), COLUMN()+(-1), 1)), 2)</f>
        <v>160</v>
      </c>
    </row>
    <row r="28" spans="1:7" ht="34.50" thickBot="1" customHeight="1">
      <c r="A28" s="1" t="s">
        <v>66</v>
      </c>
      <c r="B28" s="1"/>
      <c r="C28" s="10" t="s">
        <v>67</v>
      </c>
      <c r="D28" s="1" t="s">
        <v>68</v>
      </c>
      <c r="E28" s="13">
        <v>27</v>
      </c>
      <c r="F28" s="14">
        <v>0.37</v>
      </c>
      <c r="G28" s="14">
        <f ca="1">ROUND(INDIRECT(ADDRESS(ROW()+(0), COLUMN()+(-2), 1))*INDIRECT(ADDRESS(ROW()+(0), COLUMN()+(-1), 1)), 2)</f>
        <v>9.99</v>
      </c>
    </row>
    <row r="29" spans="1:7" ht="13.50" thickBot="1" customHeight="1">
      <c r="A29" s="15"/>
      <c r="B29" s="15"/>
      <c r="C29" s="15"/>
      <c r="D29" s="15"/>
      <c r="E29" s="9" t="s">
        <v>69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7855.5</v>
      </c>
    </row>
    <row r="30" spans="1:7" ht="13.50" thickBot="1" customHeight="1">
      <c r="A30" s="15">
        <v>2</v>
      </c>
      <c r="B30" s="15"/>
      <c r="C30" s="15"/>
      <c r="D30" s="18" t="s">
        <v>70</v>
      </c>
      <c r="E30" s="18"/>
      <c r="F30" s="15"/>
      <c r="G30" s="15"/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35.966</v>
      </c>
      <c r="F31" s="12">
        <v>29.34</v>
      </c>
      <c r="G31" s="12">
        <f ca="1">ROUND(INDIRECT(ADDRESS(ROW()+(0), COLUMN()+(-2), 1))*INDIRECT(ADDRESS(ROW()+(0), COLUMN()+(-1), 1)), 2)</f>
        <v>1055.24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35.966</v>
      </c>
      <c r="F32" s="12">
        <v>25.25</v>
      </c>
      <c r="G32" s="12">
        <f ca="1">ROUND(INDIRECT(ADDRESS(ROW()+(0), COLUMN()+(-2), 1))*INDIRECT(ADDRESS(ROW()+(0), COLUMN()+(-1), 1)), 2)</f>
        <v>908.14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71.932</v>
      </c>
      <c r="F33" s="14">
        <v>43.21</v>
      </c>
      <c r="G33" s="14">
        <f ca="1">ROUND(INDIRECT(ADDRESS(ROW()+(0), COLUMN()+(-2), 1))*INDIRECT(ADDRESS(ROW()+(0), COLUMN()+(-1), 1)), 2)</f>
        <v>3108.18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1))), 2)</f>
        <v>5071.56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1)),INDIRECT(ADDRESS(ROW()+(-7), COLUMN()+(1), 1))), 2)</f>
        <v>12927.1</v>
      </c>
      <c r="G36" s="14">
        <f ca="1">ROUND(INDIRECT(ADDRESS(ROW()+(0), COLUMN()+(-2), 1))*INDIRECT(ADDRESS(ROW()+(0), COLUMN()+(-1), 1))/100, 2)</f>
        <v>258.54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1)),INDIRECT(ADDRESS(ROW()+(-8), COLUMN()+(0), 1))), 2)</f>
        <v>13185.6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