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<sst xmlns="http://schemas.openxmlformats.org/spreadsheetml/2006/main" count="29" uniqueCount="29">
  <si>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</si>
  <si>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IOB021</t>
  </si>
  <si>
    <t xml:space="preserve">U</t>
  </si>
  <si>
    <t xml:space="preserve">Grup de pressió.</t>
  </si>
  <si>
    <r>
      <rPr>
        <sz val="8.25"/>
        <color rgb="FF000000"/>
        <rFont val="Arial"/>
        <family val="2"/>
      </rPr>
      <t xml:space="preserve">Grup de pressió d'aigua contra incendis, format per: una bomba principal centrífuga, d'un esglaó i d'una entrada, cos d'impulsió de ferro colat GG25 en espiral amb potes de suport i suport coixinet amb pota de suport, aspiració axial i boca d'impulsió radial cap amunt, rodet radial de ferro colat GG25, tancat, compensació hidràulica mitjançant orificis de descàrrega al rodet, suport amb rodaments de boles lubrificats per tota la vida, estanquitat de l'eix mitjançant tancament mecànic segons DIN 24960, eix i camisa externa d'acer inoxidable AISI 420, accionada per motor asíncron de 2 pols de 5,5 kW, aïllament classe F, protecció IP55, eficiència IE3, per a alimentació trifàsica a 400/690 V, una bomba auxiliar jockey, amb camisa externa d'acer inoxidable AISI 304, eix d'acer inoxidable AISI 416, cossos d'aspiració i impulsió i contrabrides de ferro colat, difusors de policarbonat amb fibra de vidre, tanca mecànica, accionada per motor elèctric de 0,9 kW, dipòsit hidropneumàtic de 20 l, bancada metàl·lica, vàlvules de tall, antiretorn i d'aïllament, manòmetres, pressòstats, quadre elèctric de força i control per a l'operació totalment automàtica del grup, suport metàl·lic per a quadre elèctric, col·lector d'impulsió. Inclús suports, peces especials i accessoris.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</si>
  <si>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</si>
  <si>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</si>
  <si>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</si>
  <si>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</si>
  <si>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</si>
  <si>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</si>
  <si>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</si>
  <si>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mt37bce080ca1b</t>
  </si>
  <si>
    <t xml:space="preserve">U</t>
  </si>
  <si>
    <t xml:space="preserve">Grup de pressió d'aigua contra incendis, format per: una bomba principal centrífuga, d'un esglaó i d'una entrada, cos d'impulsió de ferro colat GG25 en espiral amb potes de suport i suport coixinet amb pota de suport, aspiració axial i boca d'impulsió radial cap amunt, rodet radial de ferro colat GG25, tancat, compensació hidràulica mitjançant orificis de descàrrega al rodet, suport amb rodaments de boles lubrificats per tota la vida, estanquitat de l'eix mitjançant tancament mecànic segons DIN 24960, eix i camisa externa d'acer inoxidable AISI 420, accionada per motor asíncron de 2 pols de 5,5 kW, aïllament classe F, protecció IP55, eficiència IE3, per a alimentació trifàsica a 400/690 V, una bomba auxiliar jockey, amb camisa externa d'acer inoxidable AISI 304, eix d'acer inoxidable AISI 416, cossos d'aspiració i impulsió i contrabrides de ferro colat, difusors de policarbonat amb fibra de vidre, tanca mecànica, accionada per motor elèctric de 0,9 kW, dipòsit hidropneumàtic de 20 l, bancada metàl·lica, vàlvules de tall, antiretorn i d'aïllament, manòmetres, pressòstats, quadre elèctric de força i control per a l'operació totalment automàtica del grup, suport metàl·lic per a quadre elèctric, col·lector d'impulsió, peces especials i accessoris, muntat, connexionat i provat en fàbrica, segons UNE 23500.</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</si>
  <si>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</si>
  <si>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</si>
  <si>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</si>
  <si>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</si>
  <si>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</si>
  <si>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</si>
  <si>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</si>
  <si>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</si>
  <si>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</si>
  <si>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</si>
  <si>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</si>
  <si>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</si>
  <si>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1.667,89€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</si>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</sst>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3.06" customWidth="1"/>
    <col min="4" max="4" width="6.63" customWidth="1"/>
    <col min="5" max="5" width="70.8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6707.03</v>
      </c>
      <c r="H10" s="14">
        <f ca="1">ROUND(INDIRECT(ADDRESS(ROW()+(0), COLUMN()+(-2), 1))*INDIRECT(ADDRESS(ROW()+(0), COLUMN()+(-1), 1)), 2)</f>
        <v>6707.03</v>
      </c>
    </row>
    <row r="11" spans="1:8" ht="13.50" thickBot="1" customHeight="1">
      <c r="A11" s="15"/>
      <c r="B11" s="15"/>
      <c r="C11" s="15"/>
      <c r="D11" s="15"/>
      <c r="E11" s="15"/>
      <c r="F11" s="9" t="s">
        <v>15</v>
      </c>
      <c r="G11" s="9"/>
      <c r="H11" s="17">
        <f ca="1">ROUND(SUM(INDIRECT(ADDRESS(ROW()+(-1), COLUMN()+(0), 1))), 2)</f>
        <v>6707.03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7.373</v>
      </c>
      <c r="G13" s="13">
        <v>29.34</v>
      </c>
      <c r="H13" s="13">
        <f ca="1">ROUND(INDIRECT(ADDRESS(ROW()+(0), COLUMN()+(-2), 1))*INDIRECT(ADDRESS(ROW()+(0), COLUMN()+(-1), 1)), 2)</f>
        <v>216.32</v>
      </c>
    </row>
    <row r="14" spans="1:8" ht="13.50" thickBot="1" customHeight="1">
      <c r="A14" s="1" t="s">
        <v>20</v>
      </c>
      <c r="B14" s="1"/>
      <c r="C14" s="1"/>
      <c r="D14" s="10" t="s">
        <v>21</v>
      </c>
      <c r="E14" s="1" t="s">
        <v>22</v>
      </c>
      <c r="F14" s="12">
        <v>7.373</v>
      </c>
      <c r="G14" s="14">
        <v>25.25</v>
      </c>
      <c r="H14" s="14">
        <f ca="1">ROUND(INDIRECT(ADDRESS(ROW()+(0), COLUMN()+(-2), 1))*INDIRECT(ADDRESS(ROW()+(0), COLUMN()+(-1), 1)), 2)</f>
        <v>186.17</v>
      </c>
    </row>
    <row r="15" spans="1:8" ht="13.50" thickBot="1" customHeight="1">
      <c r="A15" s="15"/>
      <c r="B15" s="15"/>
      <c r="C15" s="15"/>
      <c r="D15" s="15"/>
      <c r="E15" s="15"/>
      <c r="F15" s="9" t="s">
        <v>23</v>
      </c>
      <c r="G15" s="9"/>
      <c r="H15" s="17">
        <f ca="1">ROUND(SUM(INDIRECT(ADDRESS(ROW()+(-1), COLUMN()+(0), 1)),INDIRECT(ADDRESS(ROW()+(-2), COLUMN()+(0), 1))), 2)</f>
        <v>402.49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7109.52</v>
      </c>
      <c r="H17" s="14">
        <f ca="1">ROUND(INDIRECT(ADDRESS(ROW()+(0), COLUMN()+(-2), 1))*INDIRECT(ADDRESS(ROW()+(0), COLUMN()+(-1), 1))/100, 2)</f>
        <v>142.19</v>
      </c>
    </row>
    <row r="18" spans="1:8" ht="13.50" thickBot="1" customHeight="1">
      <c r="A18" s="21" t="s">
        <v>27</v>
      </c>
      <c r="B18" s="21"/>
      <c r="C18" s="21"/>
      <c r="D18" s="22"/>
      <c r="E18" s="23"/>
      <c r="F18" s="24" t="s">
        <v>28</v>
      </c>
      <c r="G18" s="25"/>
      <c r="H18" s="26">
        <f ca="1">ROUND(SUM(INDIRECT(ADDRESS(ROW()+(-1), COLUMN()+(0), 1)),INDIRECT(ADDRESS(ROW()+(-3), COLUMN()+(0), 1)),INDIRECT(ADDRESS(ROW()+(-7), COLUMN()+(0), 1))), 2)</f>
        <v>7251.71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