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<sst xmlns="http://schemas.openxmlformats.org/spreadsheetml/2006/main" count="92" uniqueCount="92">
  <si>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</si>
  <si>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IOF023</t>
  </si>
  <si>
    <t xml:space="preserve">m²</t>
  </si>
  <si>
    <t xml:space="preserve">Franja tallafocs de plaques de guix laminat, per a edifici d'ús industrial. Sistema "KNAUF".</t>
  </si>
  <si>
    <r>
      <rPr>
        <sz val="8.25"/>
        <color rgb="FF000000"/>
        <rFont val="Arial"/>
        <family val="2"/>
      </rPr>
      <t xml:space="preserve">Franja tallafocs horitzontal, de 1 m d'amplada, amb una resistència al foc EI 60, per a edifici d'ús industrial, fixada mecànicament a la mitgera amb subestructura suport, D113-FC.es 01 "KNAUF", composta per 2 plaques de guix laminat DF / UNE-EN 520 - 1200 / longitud / 15 / amb les vores longitudinals afinades, tallafoc "KNAUF", fixades a la subestructura suport composta per canals i muntants, formant esquadres separades 750 mm entre si, connectors i mestres separades 400 mm entre si. Inclús cargols per a la fixació de les plaques,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</si>
  <si>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</si>
  <si>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</si>
  <si>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</si>
  <si>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</si>
  <si>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</si>
  <si>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</si>
  <si>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</si>
  <si>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mt12pak020b</t>
  </si>
  <si>
    <t xml:space="preserve">m</t>
  </si>
  <si>
    <t xml:space="preserve">Canal 75/40/0,7 mm GRC 0,7 "KNAUF" d'acer Z4 (Z450) galvanitzat especial, per a sistema Aquapanel Outdoor. Segons UNE-EN 14195.</t>
  </si>
  <si>
    <t xml:space="preserve">mt12pak030ha</t>
  </si>
  <si>
    <t xml:space="preserve">m</t>
  </si>
  <si>
    <t xml:space="preserve">Muntant 75/50/0,7 mm GRC 0,7 "KNAUF" d'acer Z4 (Z450) galvanitzat especial, per a sistema Aquapanel Outdoor. Segons UNE-EN 14195.</t>
  </si>
  <si>
    <t xml:space="preserve">mt12pek020za</t>
  </si>
  <si>
    <t xml:space="preserve">U</t>
  </si>
  <si>
    <t xml:space="preserve">Connector, per a mestra 60/27, "KNAUF".</t>
  </si>
  <si>
    <t xml:space="preserve">mt12pfk011a</t>
  </si>
  <si>
    <t xml:space="preserve">m</t>
  </si>
  <si>
    <t xml:space="preserve">Mestra 60/27 "KNAUF", de xapa d'acer galvanitzat.</t>
  </si>
  <si>
    <t xml:space="preserve">mt12ptk010ba</t>
  </si>
  <si>
    <t xml:space="preserve">U</t>
  </si>
  <si>
    <t xml:space="preserve">Cargol LB "KNAUF" 3,5x9,5.</t>
  </si>
  <si>
    <t xml:space="preserve">mt12ptk010ab</t>
  </si>
  <si>
    <t xml:space="preserve">U</t>
  </si>
  <si>
    <t xml:space="preserve">Cargol LN "KNAUF" 3,5x11.</t>
  </si>
  <si>
    <t xml:space="preserve">mt12ptk030</t>
  </si>
  <si>
    <t xml:space="preserve">U</t>
  </si>
  <si>
    <t xml:space="preserve">Fixació "KNAUF" per a formigó.</t>
  </si>
  <si>
    <t xml:space="preserve">mt12pfk012a</t>
  </si>
  <si>
    <t xml:space="preserve">m</t>
  </si>
  <si>
    <t xml:space="preserve">Perfil U 30/30 de xapa d'acer galvanitzat, "KNAUF", espessor 0,55 mm.</t>
  </si>
  <si>
    <t xml:space="preserve">mt12ppk010eb</t>
  </si>
  <si>
    <t xml:space="preserve">m²</t>
  </si>
  <si>
    <t xml:space="preserve">Placa de guix laminat DF / UNE-EN 520 - 1200 / longitud / 15 / amb les vores longitudinals afinades, tallafoc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</si>
  <si>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</si>
  <si>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</si>
  <si>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</si>
  <si>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mt12ptk010cf</t>
  </si>
  <si>
    <t xml:space="preserve">U</t>
  </si>
  <si>
    <t xml:space="preserve">Cargol autoperforant TN "KNAUF" 3,5x45.</t>
  </si>
  <si>
    <t xml:space="preserve">mt12pik020n</t>
  </si>
  <si>
    <t xml:space="preserve">kg</t>
  </si>
  <si>
    <t xml:space="preserve">Pasta de segellament Uniflott GLS "KNAUF", d'enduriment normal (45 minuts), rang de temperatura de treball de 10 a 30°C, per a aplicació manual sense cinta de segellament,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</si>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</sst>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29" customWidth="1"/>
    <col min="4" max="4" width="74.63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3.13</v>
      </c>
      <c r="G10" s="11"/>
      <c r="H10" s="12">
        <v>3.32</v>
      </c>
      <c r="I10" s="12">
        <f ca="1">ROUND(INDIRECT(ADDRESS(ROW()+(0), COLUMN()+(-3), 1))*INDIRECT(ADDRESS(ROW()+(0), COLUMN()+(-1), 1)), 2)</f>
        <v>10.39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1.17</v>
      </c>
      <c r="G11" s="11"/>
      <c r="H11" s="12">
        <v>3.83</v>
      </c>
      <c r="I11" s="12">
        <f ca="1">ROUND(INDIRECT(ADDRESS(ROW()+(0), COLUMN()+(-3), 1))*INDIRECT(ADDRESS(ROW()+(0), COLUMN()+(-1), 1)), 2)</f>
        <v>4.48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3.9</v>
      </c>
      <c r="G12" s="11"/>
      <c r="H12" s="12">
        <v>0.2</v>
      </c>
      <c r="I12" s="12">
        <f ca="1">ROUND(INDIRECT(ADDRESS(ROW()+(0), COLUMN()+(-3), 1))*INDIRECT(ADDRESS(ROW()+(0), COLUMN()+(-1), 1)), 2)</f>
        <v>0.78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</v>
      </c>
      <c r="G13" s="11"/>
      <c r="H13" s="12">
        <v>1.71</v>
      </c>
      <c r="I13" s="12">
        <f ca="1">ROUND(INDIRECT(ADDRESS(ROW()+(0), COLUMN()+(-3), 1))*INDIRECT(ADDRESS(ROW()+(0), COLUMN()+(-1), 1)), 2)</f>
        <v>5.13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32</v>
      </c>
      <c r="G14" s="11"/>
      <c r="H14" s="12">
        <v>0.01</v>
      </c>
      <c r="I14" s="12">
        <f ca="1">ROUND(INDIRECT(ADDRESS(ROW()+(0), COLUMN()+(-3), 1))*INDIRECT(ADDRESS(ROW()+(0), COLUMN()+(-1), 1)), 2)</f>
        <v>0.32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</v>
      </c>
      <c r="G15" s="11"/>
      <c r="H15" s="12">
        <v>0.01</v>
      </c>
      <c r="I15" s="12">
        <f ca="1">ROUND(INDIRECT(ADDRESS(ROW()+(0), COLUMN()+(-3), 1))*INDIRECT(ADDRESS(ROW()+(0), COLUMN()+(-1), 1)), 2)</f>
        <v>0.16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3.4</v>
      </c>
      <c r="G16" s="11"/>
      <c r="H16" s="12">
        <v>0.32</v>
      </c>
      <c r="I16" s="12">
        <f ca="1">ROUND(INDIRECT(ADDRESS(ROW()+(0), COLUMN()+(-3), 1))*INDIRECT(ADDRESS(ROW()+(0), COLUMN()+(-1), 1)), 2)</f>
        <v>1.09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</v>
      </c>
      <c r="G17" s="11"/>
      <c r="H17" s="12">
        <v>1.18</v>
      </c>
      <c r="I17" s="12">
        <f ca="1">ROUND(INDIRECT(ADDRESS(ROW()+(0), COLUMN()+(-3), 1))*INDIRECT(ADDRESS(ROW()+(0), COLUMN()+(-1), 1)), 2)</f>
        <v>1.18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7.71</v>
      </c>
      <c r="I18" s="12">
        <f ca="1">ROUND(INDIRECT(ADDRESS(ROW()+(0), COLUMN()+(-3), 1))*INDIRECT(ADDRESS(ROW()+(0), COLUMN()+(-1), 1)), 2)</f>
        <v>16.19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17</v>
      </c>
      <c r="G19" s="11"/>
      <c r="H19" s="12">
        <v>0.01</v>
      </c>
      <c r="I19" s="12">
        <f ca="1">ROUND(INDIRECT(ADDRESS(ROW()+(0), COLUMN()+(-3), 1))*INDIRECT(ADDRESS(ROW()+(0), COLUMN()+(-1), 1)), 2)</f>
        <v>0.17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17</v>
      </c>
      <c r="G20" s="11"/>
      <c r="H20" s="12">
        <v>0.01</v>
      </c>
      <c r="I20" s="12">
        <f ca="1">ROUND(INDIRECT(ADDRESS(ROW()+(0), COLUMN()+(-3), 1))*INDIRECT(ADDRESS(ROW()+(0), COLUMN()+(-1), 1)), 2)</f>
        <v>0.17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0.5</v>
      </c>
      <c r="G21" s="11"/>
      <c r="H21" s="12">
        <v>0.22</v>
      </c>
      <c r="I21" s="12">
        <f ca="1">ROUND(INDIRECT(ADDRESS(ROW()+(0), COLUMN()+(-3), 1))*INDIRECT(ADDRESS(ROW()+(0), COLUMN()+(-1), 1)), 2)</f>
        <v>0.11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0.6</v>
      </c>
      <c r="G22" s="11"/>
      <c r="H22" s="12">
        <v>0.93</v>
      </c>
      <c r="I22" s="12">
        <f ca="1">ROUND(INDIRECT(ADDRESS(ROW()+(0), COLUMN()+(-3), 1))*INDIRECT(ADDRESS(ROW()+(0), COLUMN()+(-1), 1)), 2)</f>
        <v>0.56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0.45</v>
      </c>
      <c r="G23" s="13"/>
      <c r="H23" s="14">
        <v>0.04</v>
      </c>
      <c r="I23" s="14">
        <f ca="1">ROUND(INDIRECT(ADDRESS(ROW()+(0), COLUMN()+(-3), 1))*INDIRECT(ADDRESS(ROW()+(0), COLUMN()+(-1), 1)), 2)</f>
        <v>0.02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40.75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0.36</v>
      </c>
      <c r="G26" s="11"/>
      <c r="H26" s="12">
        <v>29.34</v>
      </c>
      <c r="I26" s="12">
        <f ca="1">ROUND(INDIRECT(ADDRESS(ROW()+(0), COLUMN()+(-3), 1))*INDIRECT(ADDRESS(ROW()+(0), COLUMN()+(-1), 1)), 2)</f>
        <v>10.56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0.36</v>
      </c>
      <c r="G27" s="11"/>
      <c r="H27" s="12">
        <v>25.28</v>
      </c>
      <c r="I27" s="12">
        <f ca="1">ROUND(INDIRECT(ADDRESS(ROW()+(0), COLUMN()+(-3), 1))*INDIRECT(ADDRESS(ROW()+(0), COLUMN()+(-1), 1)), 2)</f>
        <v>9.1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0.36</v>
      </c>
      <c r="G28" s="11"/>
      <c r="H28" s="12">
        <v>29.34</v>
      </c>
      <c r="I28" s="12">
        <f ca="1">ROUND(INDIRECT(ADDRESS(ROW()+(0), COLUMN()+(-3), 1))*INDIRECT(ADDRESS(ROW()+(0), COLUMN()+(-1), 1)), 2)</f>
        <v>10.56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0.36</v>
      </c>
      <c r="G29" s="13"/>
      <c r="H29" s="14">
        <v>25.28</v>
      </c>
      <c r="I29" s="14">
        <f ca="1">ROUND(INDIRECT(ADDRESS(ROW()+(0), COLUMN()+(-3), 1))*INDIRECT(ADDRESS(ROW()+(0), COLUMN()+(-1), 1)), 2)</f>
        <v>9.1</v>
      </c>
    </row>
    <row r="30" spans="1:9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39.32</v>
      </c>
    </row>
    <row r="31" spans="1:9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70</v>
      </c>
      <c r="D32" s="19" t="s">
        <v>71</v>
      </c>
      <c r="E32" s="19"/>
      <c r="F32" s="13">
        <v>2</v>
      </c>
      <c r="G32" s="13"/>
      <c r="H32" s="14">
        <f ca="1">ROUND(SUM(INDIRECT(ADDRESS(ROW()+(-2), COLUMN()+(1), 1)),INDIRECT(ADDRESS(ROW()+(-8), COLUMN()+(1), 1))), 2)</f>
        <v>80.07</v>
      </c>
      <c r="I32" s="14">
        <f ca="1">ROUND(INDIRECT(ADDRESS(ROW()+(0), COLUMN()+(-3), 1))*INDIRECT(ADDRESS(ROW()+(0), COLUMN()+(-1), 1))/100, 2)</f>
        <v>1.6</v>
      </c>
    </row>
    <row r="33" spans="1:9" ht="13.50" thickBot="1" customHeight="1">
      <c r="A33" s="21" t="s">
        <v>72</v>
      </c>
      <c r="B33" s="21"/>
      <c r="C33" s="22"/>
      <c r="D33" s="23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1)),INDIRECT(ADDRESS(ROW()+(-9), COLUMN()+(0), 1))), 2)</f>
        <v>81.67</v>
      </c>
    </row>
    <row r="36" spans="1:9" ht="13.50" thickBot="1" customHeight="1">
      <c r="A36" s="27" t="s">
        <v>74</v>
      </c>
      <c r="B36" s="27"/>
      <c r="C36" s="27"/>
      <c r="D36" s="27"/>
      <c r="E36" s="27" t="s">
        <v>75</v>
      </c>
      <c r="F36" s="27"/>
      <c r="G36" s="27" t="s">
        <v>76</v>
      </c>
      <c r="H36" s="27"/>
      <c r="I36" s="27" t="s">
        <v>77</v>
      </c>
    </row>
    <row r="37" spans="1:9" ht="13.50" thickBot="1" customHeight="1">
      <c r="A37" s="28" t="s">
        <v>78</v>
      </c>
      <c r="B37" s="28"/>
      <c r="C37" s="28"/>
      <c r="D37" s="28"/>
      <c r="E37" s="29">
        <v>112006</v>
      </c>
      <c r="F37" s="29"/>
      <c r="G37" s="29">
        <v>112007</v>
      </c>
      <c r="H37" s="29"/>
      <c r="I37" s="29" t="s">
        <v>79</v>
      </c>
    </row>
    <row r="38" spans="1:9" ht="24.00" thickBot="1" customHeight="1">
      <c r="A38" s="30" t="s">
        <v>80</v>
      </c>
      <c r="B38" s="30"/>
      <c r="C38" s="30"/>
      <c r="D38" s="30"/>
      <c r="E38" s="31"/>
      <c r="F38" s="31"/>
      <c r="G38" s="31"/>
      <c r="H38" s="31"/>
      <c r="I38" s="31"/>
    </row>
    <row r="39" spans="1:9" ht="13.50" thickBot="1" customHeight="1">
      <c r="A39" s="32" t="s">
        <v>81</v>
      </c>
      <c r="B39" s="32"/>
      <c r="C39" s="32"/>
      <c r="D39" s="32"/>
      <c r="E39" s="33">
        <v>112007</v>
      </c>
      <c r="F39" s="33"/>
      <c r="G39" s="33">
        <v>112007</v>
      </c>
      <c r="H39" s="33"/>
      <c r="I39" s="33"/>
    </row>
    <row r="40" spans="1:9" ht="13.50" thickBot="1" customHeight="1">
      <c r="A40" s="28" t="s">
        <v>82</v>
      </c>
      <c r="B40" s="28"/>
      <c r="C40" s="28"/>
      <c r="D40" s="28"/>
      <c r="E40" s="29">
        <v>162010</v>
      </c>
      <c r="F40" s="29"/>
      <c r="G40" s="29">
        <v>1.12201e+006</v>
      </c>
      <c r="H40" s="29"/>
      <c r="I40" s="29" t="s">
        <v>83</v>
      </c>
    </row>
    <row r="41" spans="1:9" ht="13.50" thickBot="1" customHeight="1">
      <c r="A41" s="32" t="s">
        <v>84</v>
      </c>
      <c r="B41" s="32"/>
      <c r="C41" s="32"/>
      <c r="D41" s="32"/>
      <c r="E41" s="33"/>
      <c r="F41" s="33"/>
      <c r="G41" s="33"/>
      <c r="H41" s="33"/>
      <c r="I41" s="33"/>
    </row>
    <row r="42" spans="1:9" ht="13.50" thickBot="1" customHeight="1">
      <c r="A42" s="28" t="s">
        <v>85</v>
      </c>
      <c r="B42" s="28"/>
      <c r="C42" s="28"/>
      <c r="D42" s="28"/>
      <c r="E42" s="29">
        <v>132006</v>
      </c>
      <c r="F42" s="29"/>
      <c r="G42" s="29">
        <v>132007</v>
      </c>
      <c r="H42" s="29"/>
      <c r="I42" s="29" t="s">
        <v>86</v>
      </c>
    </row>
    <row r="43" spans="1:9" ht="13.50" thickBot="1" customHeight="1">
      <c r="A43" s="30" t="s">
        <v>87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32" t="s">
        <v>88</v>
      </c>
      <c r="B44" s="32"/>
      <c r="C44" s="32"/>
      <c r="D44" s="32"/>
      <c r="E44" s="33">
        <v>112007</v>
      </c>
      <c r="F44" s="33"/>
      <c r="G44" s="33">
        <v>112007</v>
      </c>
      <c r="H44" s="33"/>
      <c r="I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</row>
  </sheetData>
  <mergeCells count="10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H30"/>
    <mergeCell ref="A31:B31"/>
    <mergeCell ref="D31:G31"/>
    <mergeCell ref="A32:B32"/>
    <mergeCell ref="D32:E32"/>
    <mergeCell ref="F32:G32"/>
    <mergeCell ref="A33:E33"/>
    <mergeCell ref="F33:H33"/>
    <mergeCell ref="A36:D36"/>
    <mergeCell ref="E36:F36"/>
    <mergeCell ref="G36:H36"/>
    <mergeCell ref="A37:D37"/>
    <mergeCell ref="E37:F37"/>
    <mergeCell ref="G37:H37"/>
    <mergeCell ref="I37:I39"/>
    <mergeCell ref="A38:D38"/>
    <mergeCell ref="E38:F38"/>
    <mergeCell ref="G38:H38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