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<sst xmlns="http://schemas.openxmlformats.org/spreadsheetml/2006/main" count="39" uniqueCount="39">
  <si>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</si>
  <si>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IOJ062</t>
  </si>
  <si>
    <t xml:space="preserve">U</t>
  </si>
  <si>
    <t xml:space="preserve">Segellat de pas de cables de mitjanes dimensions, amb revestiment intumescent i panell de llana mineral. Sistema "PROMAT".</t>
  </si>
  <si>
    <r>
      <rPr>
        <sz val="8.25"/>
        <color rgb="FF000000"/>
        <rFont val="Arial"/>
        <family val="2"/>
      </rPr>
      <t xml:space="preserve">Segellat de pas de cables amb aïllament, de diàmetre exterior menor o igual de 21 mm, en mur de 15 cm d'espessor, a través d'una obertura de 100 cm², per a protecció passiva contra incendis i garantir la resistència al foc EI 90, segons UNE-EN 1366-3, amb panell rígid de llana mineral, segons UNE-EN 13162, no revestit, de 80 mm d'espessor, 145 kg/m³ de densitat, revestit per la seva cara exterior amb una capa de 1 mm d'espessor de revestiment en base aquosa Promastop-CC "PROMAT" i una altra capa del mateix material, de 1 mm d'espessor aplicada sobre cables i canalitzacions de cables, en una longitud de 350 mm, i en els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</si>
  <si>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</si>
  <si>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</si>
  <si>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</si>
  <si>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</si>
  <si>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</si>
  <si>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</si>
  <si>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</si>
  <si>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mt16lra020ggs</t>
  </si>
  <si>
    <t xml:space="preserve">m²</t>
  </si>
  <si>
    <t xml:space="preserve">Panell rígid de llana mineral, segons UNE-EN 13162, no revestit, de 80 mm d'espessor, resistència tèrmica 2,05 m²K/W, conductivitat tèrmica 0,039 W/(mK), Euroclasse A1 de reacció al foc segons UNE-EN 13501-1, capacitat d'absorció d'aigua a curt termini &lt;=1 kg/m² i factor de resistència a la difusió del vapor d'aigua 1,3.</t>
  </si>
  <si>
    <t xml:space="preserve">mt41php050a</t>
  </si>
  <si>
    <t xml:space="preserve">kg</t>
  </si>
  <si>
    <t xml:space="preserve">Revestiment en base aquosa Promastop-CC "PROMAT", Euroclasse B-s1, d0 de reacció al foc, segons UNE-EN 13501-1, apte per a ser pintat, classe X, segons EOTA TR024.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</si>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</sst>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2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0.01</v>
      </c>
      <c r="H10" s="11"/>
      <c r="I10" s="12">
        <v>33.52</v>
      </c>
      <c r="J10" s="12"/>
      <c r="K10" s="12">
        <f ca="1">ROUND(INDIRECT(ADDRESS(ROW()+(0), COLUMN()+(-4), 1))*INDIRECT(ADDRESS(ROW()+(0), COLUMN()+(-2), 1)), 2)</f>
        <v>0.34</v>
      </c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0.041</v>
      </c>
      <c r="H11" s="13"/>
      <c r="I11" s="14">
        <v>16.9</v>
      </c>
      <c r="J11" s="14"/>
      <c r="K11" s="14">
        <f ca="1">ROUND(INDIRECT(ADDRESS(ROW()+(0), COLUMN()+(-4), 1))*INDIRECT(ADDRESS(ROW()+(0), COLUMN()+(-2), 1)), 2)</f>
        <v>0.69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1.03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3">
        <v>0.073</v>
      </c>
      <c r="H14" s="13"/>
      <c r="I14" s="14">
        <v>23.81</v>
      </c>
      <c r="J14" s="14"/>
      <c r="K14" s="14">
        <f ca="1">ROUND(INDIRECT(ADDRESS(ROW()+(0), COLUMN()+(-4), 1))*INDIRECT(ADDRESS(ROW()+(0), COLUMN()+(-2), 1)), 2)</f>
        <v>1.74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1))), 2)</f>
        <v>1.74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19"/>
      <c r="D17" s="20" t="s">
        <v>25</v>
      </c>
      <c r="E17" s="19" t="s">
        <v>26</v>
      </c>
      <c r="F17" s="19"/>
      <c r="G17" s="13">
        <v>2</v>
      </c>
      <c r="H17" s="13"/>
      <c r="I17" s="14">
        <f ca="1">ROUND(SUM(INDIRECT(ADDRESS(ROW()+(-2), COLUMN()+(2), 1)),INDIRECT(ADDRESS(ROW()+(-5), COLUMN()+(2), 1))), 2)</f>
        <v>2.77</v>
      </c>
      <c r="J17" s="14"/>
      <c r="K17" s="14">
        <f ca="1">ROUND(INDIRECT(ADDRESS(ROW()+(0), COLUMN()+(-4), 1))*INDIRECT(ADDRESS(ROW()+(0), COLUMN()+(-2), 1))/100, 2)</f>
        <v>0.06</v>
      </c>
    </row>
    <row r="18" spans="1:11" ht="13.50" thickBot="1" customHeight="1">
      <c r="A18" s="21" t="s">
        <v>27</v>
      </c>
      <c r="B18" s="21"/>
      <c r="C18" s="21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2.83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2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J12"/>
    <mergeCell ref="A13:C13"/>
    <mergeCell ref="E13:H13"/>
    <mergeCell ref="I13:J13"/>
    <mergeCell ref="A14:C14"/>
    <mergeCell ref="E14:F14"/>
    <mergeCell ref="G14:H14"/>
    <mergeCell ref="I14:J14"/>
    <mergeCell ref="A15:C15"/>
    <mergeCell ref="E15:F15"/>
    <mergeCell ref="G15:J15"/>
    <mergeCell ref="A16:C16"/>
    <mergeCell ref="E16:H16"/>
    <mergeCell ref="I16:J16"/>
    <mergeCell ref="A17:C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