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<sst xmlns="http://schemas.openxmlformats.org/spreadsheetml/2006/main" count="74" uniqueCount="74">
  <si>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</si>
  <si>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IOR010</t>
  </si>
  <si>
    <t xml:space="preserve">m</t>
  </si>
  <si>
    <t xml:space="preserve">Protecció passiva contra incendis d'estructura metàl·lica, amb plaques de guix laminat.</t>
  </si>
  <si>
    <r>
      <rPr>
        <sz val="8.25"/>
        <color rgb="FF000000"/>
        <rFont val="Arial"/>
        <family val="2"/>
      </rPr>
      <t xml:space="preserve">Sistema de protecció passiva contra incendis de biga d'acer HEA 100, protegida en 3 cares i amb una resistència al foc de 30 minuts, mitjançant recobriment amb plaques de guix laminat incombustibles, fixades amb clips i perfils metàl·lics. Inclús fixacions, cargols i pasta i cinta per al tractament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</si>
  <si>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</si>
  <si>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</si>
  <si>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</si>
  <si>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</si>
  <si>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</si>
  <si>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</si>
  <si>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</si>
  <si>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mt12psg200e</t>
  </si>
  <si>
    <t xml:space="preserve">m</t>
  </si>
  <si>
    <t xml:space="preserve">Perfil angular 30x30x0,7 mm, d'acer galvanitzat, segons UNE-EN 13964.</t>
  </si>
  <si>
    <t xml:space="preserve">mt12psg082</t>
  </si>
  <si>
    <t xml:space="preserve">U</t>
  </si>
  <si>
    <t xml:space="preserve">Fixació per a formigó.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</si>
  <si>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</si>
  <si>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</si>
  <si>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</si>
  <si>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mt12pmk011a</t>
  </si>
  <si>
    <t xml:space="preserve">U</t>
  </si>
  <si>
    <t xml:space="preserve">Clip de protecció de 72x48x41 mm.</t>
  </si>
  <si>
    <t xml:space="preserve">mt12psg010l</t>
  </si>
  <si>
    <t xml:space="preserve">m²</t>
  </si>
  <si>
    <t xml:space="preserve">Placa de guix laminat reforçada amb teixit de fibra UNE-EN 15283-1 GM-F / 1200 / longitud / 15 / amb les vores longitudinals afinades, revestit en cara i dors per teixit de fibra de vidre no combustible.</t>
  </si>
  <si>
    <t xml:space="preserve">mt12psg010o</t>
  </si>
  <si>
    <t xml:space="preserve">m²</t>
  </si>
  <si>
    <t xml:space="preserve">Placa de guix laminat reforçada amb teixit de fibra UNE-EN 15283-1 GM-F / 1200 / longitud / 25 / amb les vores longitudinals afinades, revestit en cara i dors per teixit de fibra de vidre no combustible.</t>
  </si>
  <si>
    <t xml:space="preserve">mt12psg081c</t>
  </si>
  <si>
    <t xml:space="preserve">U</t>
  </si>
  <si>
    <t xml:space="preserve">Cargol autoperforant 3,5x25 mm.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</si>
  <si>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</si>
  <si>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</si>
  <si>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</si>
  <si>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</si>
  <si>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</si>
  <si>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microperforada de paper, segons UNE-EN 13963.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</si>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</sst>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12" customWidth="1"/>
    <col min="4" max="4" width="75.31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1.14</v>
      </c>
      <c r="I10" s="12"/>
      <c r="J10" s="12">
        <f ca="1">ROUND(INDIRECT(ADDRESS(ROW()+(0), COLUMN()+(-4), 1))*INDIRECT(ADDRESS(ROW()+(0), COLUMN()+(-2), 1)), 2)</f>
        <v>2.28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3.2</v>
      </c>
      <c r="G11" s="11"/>
      <c r="H11" s="12">
        <v>0.32</v>
      </c>
      <c r="I11" s="12"/>
      <c r="J11" s="12">
        <f ca="1">ROUND(INDIRECT(ADDRESS(ROW()+(0), COLUMN()+(-4), 1))*INDIRECT(ADDRESS(ROW()+(0), COLUMN()+(-2), 1)), 2)</f>
        <v>1.02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</v>
      </c>
      <c r="G12" s="11"/>
      <c r="H12" s="12">
        <v>0.84</v>
      </c>
      <c r="I12" s="12"/>
      <c r="J12" s="12">
        <f ca="1">ROUND(INDIRECT(ADDRESS(ROW()+(0), COLUMN()+(-4), 1))*INDIRECT(ADDRESS(ROW()+(0), COLUMN()+(-2), 1)), 2)</f>
        <v>1.68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3.2</v>
      </c>
      <c r="G13" s="11"/>
      <c r="H13" s="12">
        <v>0.68</v>
      </c>
      <c r="I13" s="12"/>
      <c r="J13" s="12">
        <f ca="1">ROUND(INDIRECT(ADDRESS(ROW()+(0), COLUMN()+(-4), 1))*INDIRECT(ADDRESS(ROW()+(0), COLUMN()+(-2), 1)), 2)</f>
        <v>2.18</v>
      </c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0.475</v>
      </c>
      <c r="G14" s="11"/>
      <c r="H14" s="12">
        <v>16.58</v>
      </c>
      <c r="I14" s="12"/>
      <c r="J14" s="12">
        <f ca="1">ROUND(INDIRECT(ADDRESS(ROW()+(0), COLUMN()+(-4), 1))*INDIRECT(ADDRESS(ROW()+(0), COLUMN()+(-2), 1)), 2)</f>
        <v>7.88</v>
      </c>
    </row>
    <row r="15" spans="1:10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0.292</v>
      </c>
      <c r="G15" s="11"/>
      <c r="H15" s="12">
        <v>21.96</v>
      </c>
      <c r="I15" s="12"/>
      <c r="J15" s="12">
        <f ca="1">ROUND(INDIRECT(ADDRESS(ROW()+(0), COLUMN()+(-4), 1))*INDIRECT(ADDRESS(ROW()+(0), COLUMN()+(-2), 1)), 2)</f>
        <v>6.41</v>
      </c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30</v>
      </c>
      <c r="G16" s="11"/>
      <c r="H16" s="12">
        <v>0.01</v>
      </c>
      <c r="I16" s="12"/>
      <c r="J16" s="12">
        <f ca="1">ROUND(INDIRECT(ADDRESS(ROW()+(0), COLUMN()+(-4), 1))*INDIRECT(ADDRESS(ROW()+(0), COLUMN()+(-2), 1)), 2)</f>
        <v>0.3</v>
      </c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2.55</v>
      </c>
      <c r="G17" s="11"/>
      <c r="H17" s="12">
        <v>0.9</v>
      </c>
      <c r="I17" s="12"/>
      <c r="J17" s="12">
        <f ca="1">ROUND(INDIRECT(ADDRESS(ROW()+(0), COLUMN()+(-4), 1))*INDIRECT(ADDRESS(ROW()+(0), COLUMN()+(-2), 1)), 2)</f>
        <v>2.3</v>
      </c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2</v>
      </c>
      <c r="G18" s="13"/>
      <c r="H18" s="14">
        <v>0.04</v>
      </c>
      <c r="I18" s="14"/>
      <c r="J18" s="14">
        <f ca="1">ROUND(INDIRECT(ADDRESS(ROW()+(0), COLUMN()+(-4), 1))*INDIRECT(ADDRESS(ROW()+(0), COLUMN()+(-2), 1)), 2)</f>
        <v>0.08</v>
      </c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24.13</v>
      </c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0.179</v>
      </c>
      <c r="G21" s="11"/>
      <c r="H21" s="12">
        <v>29.34</v>
      </c>
      <c r="I21" s="12"/>
      <c r="J21" s="12">
        <f ca="1">ROUND(INDIRECT(ADDRESS(ROW()+(0), COLUMN()+(-4), 1))*INDIRECT(ADDRESS(ROW()+(0), COLUMN()+(-2), 1)), 2)</f>
        <v>5.25</v>
      </c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0.179</v>
      </c>
      <c r="G22" s="13"/>
      <c r="H22" s="14">
        <v>25.28</v>
      </c>
      <c r="I22" s="14"/>
      <c r="J22" s="14">
        <f ca="1">ROUND(INDIRECT(ADDRESS(ROW()+(0), COLUMN()+(-4), 1))*INDIRECT(ADDRESS(ROW()+(0), COLUMN()+(-2), 1)), 2)</f>
        <v>4.53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1)),INDIRECT(ADDRESS(ROW()+(-2), COLUMN()+(0), 1))), 2)</f>
        <v>9.78</v>
      </c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COLUMN()+(2), 1)),INDIRECT(ADDRESS(ROW()+(-6), COLUMN()+(2), 1))), 2)</f>
        <v>33.91</v>
      </c>
      <c r="I25" s="14"/>
      <c r="J25" s="14">
        <f ca="1">ROUND(INDIRECT(ADDRESS(ROW()+(0), COLUMN()+(-4), 1))*INDIRECT(ADDRESS(ROW()+(0), COLUMN()+(-2), 1))/100, 2)</f>
        <v>0.68</v>
      </c>
    </row>
    <row r="26" spans="1:10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5"/>
      <c r="J26" s="26">
        <f ca="1">ROUND(SUM(INDIRECT(ADDRESS(ROW()+(-1), COLUMN()+(0), 1)),INDIRECT(ADDRESS(ROW()+(-3), COLUMN()+(0), 1)),INDIRECT(ADDRESS(ROW()+(-7), COLUMN()+(0), 1))), 2)</f>
        <v>34.59</v>
      </c>
    </row>
    <row r="29" spans="1:10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  <c r="J29" s="27"/>
    </row>
    <row r="30" spans="1:10" ht="13.50" thickBot="1" customHeight="1">
      <c r="A30" s="28" t="s">
        <v>57</v>
      </c>
      <c r="B30" s="28"/>
      <c r="C30" s="28"/>
      <c r="D30" s="28"/>
      <c r="E30" s="29">
        <v>842016</v>
      </c>
      <c r="F30" s="29"/>
      <c r="G30" s="29">
        <v>842017</v>
      </c>
      <c r="H30" s="29"/>
      <c r="I30" s="29" t="s">
        <v>58</v>
      </c>
      <c r="J30" s="29"/>
    </row>
    <row r="31" spans="1:10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61</v>
      </c>
      <c r="J32" s="29"/>
    </row>
    <row r="33" spans="1:10" ht="24.00" thickBot="1" customHeight="1">
      <c r="A33" s="32" t="s">
        <v>62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63</v>
      </c>
      <c r="B34" s="30"/>
      <c r="C34" s="30"/>
      <c r="D34" s="30"/>
      <c r="E34" s="31">
        <v>112007</v>
      </c>
      <c r="F34" s="31"/>
      <c r="G34" s="31">
        <v>112007</v>
      </c>
      <c r="H34" s="31"/>
      <c r="I34" s="31"/>
      <c r="J34" s="31"/>
    </row>
    <row r="35" spans="1:10" ht="13.50" thickBot="1" customHeight="1">
      <c r="A35" s="28" t="s">
        <v>64</v>
      </c>
      <c r="B35" s="28"/>
      <c r="C35" s="28"/>
      <c r="D35" s="28"/>
      <c r="E35" s="29">
        <v>162010</v>
      </c>
      <c r="F35" s="29"/>
      <c r="G35" s="29">
        <v>162011</v>
      </c>
      <c r="H35" s="29"/>
      <c r="I35" s="29" t="s">
        <v>65</v>
      </c>
      <c r="J35" s="29"/>
    </row>
    <row r="36" spans="1:10" ht="24.00" thickBot="1" customHeight="1">
      <c r="A36" s="30" t="s">
        <v>66</v>
      </c>
      <c r="B36" s="30"/>
      <c r="C36" s="30"/>
      <c r="D36" s="30"/>
      <c r="E36" s="31"/>
      <c r="F36" s="31"/>
      <c r="G36" s="31"/>
      <c r="H36" s="31"/>
      <c r="I36" s="31"/>
      <c r="J36" s="31"/>
    </row>
    <row r="37" spans="1:10" ht="13.50" thickBot="1" customHeight="1">
      <c r="A37" s="28" t="s">
        <v>67</v>
      </c>
      <c r="B37" s="28"/>
      <c r="C37" s="28"/>
      <c r="D37" s="28"/>
      <c r="E37" s="29">
        <v>132006</v>
      </c>
      <c r="F37" s="29"/>
      <c r="G37" s="29">
        <v>132007</v>
      </c>
      <c r="H37" s="29"/>
      <c r="I37" s="29" t="s">
        <v>68</v>
      </c>
      <c r="J37" s="29"/>
    </row>
    <row r="38" spans="1:10" ht="13.50" thickBot="1" customHeight="1">
      <c r="A38" s="32" t="s">
        <v>69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70</v>
      </c>
      <c r="B39" s="30"/>
      <c r="C39" s="30"/>
      <c r="D39" s="30"/>
      <c r="E39" s="31">
        <v>112007</v>
      </c>
      <c r="F39" s="31"/>
      <c r="G39" s="31">
        <v>112007</v>
      </c>
      <c r="H39" s="31"/>
      <c r="I39" s="31"/>
      <c r="J39" s="3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73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109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B22"/>
    <mergeCell ref="D22:E22"/>
    <mergeCell ref="F22:G22"/>
    <mergeCell ref="H22:I22"/>
    <mergeCell ref="A23:B23"/>
    <mergeCell ref="D23:E23"/>
    <mergeCell ref="F23:I23"/>
    <mergeCell ref="A24:B24"/>
    <mergeCell ref="D24:G24"/>
    <mergeCell ref="H24:I24"/>
    <mergeCell ref="A25:B25"/>
    <mergeCell ref="D25:E25"/>
    <mergeCell ref="F25:G25"/>
    <mergeCell ref="H25:I25"/>
    <mergeCell ref="A26:E26"/>
    <mergeCell ref="F26:I26"/>
    <mergeCell ref="A29:D29"/>
    <mergeCell ref="E29:F29"/>
    <mergeCell ref="G29:H29"/>
    <mergeCell ref="I29:J29"/>
    <mergeCell ref="A30:D30"/>
    <mergeCell ref="E30:F31"/>
    <mergeCell ref="G30:H31"/>
    <mergeCell ref="I30:J31"/>
    <mergeCell ref="A31:D31"/>
    <mergeCell ref="A32:D32"/>
    <mergeCell ref="E32:F32"/>
    <mergeCell ref="G32:H32"/>
    <mergeCell ref="I32:J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J36"/>
    <mergeCell ref="A36:D36"/>
    <mergeCell ref="A37:D37"/>
    <mergeCell ref="E37:F37"/>
    <mergeCell ref="G37:H37"/>
    <mergeCell ref="I37:J39"/>
    <mergeCell ref="A38:D38"/>
    <mergeCell ref="E38:F38"/>
    <mergeCell ref="G38:H38"/>
    <mergeCell ref="A39:D39"/>
    <mergeCell ref="E39:F39"/>
    <mergeCell ref="G39:H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