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<sst xmlns="http://schemas.openxmlformats.org/spreadsheetml/2006/main" count="70" uniqueCount="70">
  <si>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</si>
  <si>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IOR013</t>
  </si>
  <si>
    <t xml:space="preserve">m</t>
  </si>
  <si>
    <t xml:space="preserve">Protecció passiva contra incendis d'estructura metàl·lica, amb plaques de guix laminat. Sistema "KNAUF".</t>
  </si>
  <si>
    <r>
      <rPr>
        <sz val="8.25"/>
        <color rgb="FF000000"/>
        <rFont val="Arial"/>
        <family val="2"/>
      </rPr>
      <t xml:space="preserve">Sistema de protecció passiva contra incendis de biga d'acer HEA 100, protegida en 3 cares i amb una resistència al foc de 30 minuts, sistema K252D.es "KNAUF", mitjançant recobriment amb plaques de guix laminat Fireboard GM-F, fixades amb clips i perfils metàl·lics. Inclús fixacions, cargols i pasta i cinta per al tractament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</si>
  <si>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</si>
  <si>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</si>
  <si>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</si>
  <si>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</si>
  <si>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</si>
  <si>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</si>
  <si>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</si>
  <si>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mt12psg200e</t>
  </si>
  <si>
    <t xml:space="preserve">m</t>
  </si>
  <si>
    <t xml:space="preserve">Perfil angular 30x30x0,7 mm, d'acer galvanitzat, segons UNE-EN 13964.</t>
  </si>
  <si>
    <t xml:space="preserve">mt12ptk030</t>
  </si>
  <si>
    <t xml:space="preserve">U</t>
  </si>
  <si>
    <t xml:space="preserve">Fixació "KNAUF" per a formigó.</t>
  </si>
  <si>
    <t xml:space="preserve">mt12pfk011a</t>
  </si>
  <si>
    <t xml:space="preserve">m</t>
  </si>
  <si>
    <t xml:space="preserve">Mestra 60/27 "KNAUF", de xapa d'acer galvanitzat.</t>
  </si>
  <si>
    <t xml:space="preserve">mt12pmk011b</t>
  </si>
  <si>
    <t xml:space="preserve">U</t>
  </si>
  <si>
    <t xml:space="preserve">Clip de protecció Fireboard "KNAUF" de 72x48x41 mm.</t>
  </si>
  <si>
    <t xml:space="preserve">mt12pmk010a</t>
  </si>
  <si>
    <t xml:space="preserve">m²</t>
  </si>
  <si>
    <t xml:space="preserve">Placa de guix laminat reforçada amb teixit de fibra UNE-EN 15283-1 GM-F / 1200 / 2600 / 15 / amb les vores longitudinals quadrades, especial Fireboard GM-F "KNAUF" amb ànima de guix i cares revestides amb una làmina de fibra de vidre; Euroclasse A1 de reacció al foc, segons UNE-EN 13501-1.</t>
  </si>
  <si>
    <t xml:space="preserve">mt12pmk010c</t>
  </si>
  <si>
    <t xml:space="preserve">m²</t>
  </si>
  <si>
    <t xml:space="preserve">Placa de guix laminat reforçada amb teixit de fibra UNE-EN 15283-1 GM-F / 1200 / 2600 / 25 / amb les vores longitudinals quadrades, especial Fireboard GM-F "KNAUF" amb ànima de guix i cares revestides amb una làmina de fibra de vidre; Euroclasse A1 de reacció al foc, segons UNE-EN 13501-1.</t>
  </si>
  <si>
    <t xml:space="preserve">mt12ptk010cc</t>
  </si>
  <si>
    <t xml:space="preserve">U</t>
  </si>
  <si>
    <t xml:space="preserve">Cargol autoperforant TN "KNAUF" 3,5x25.</t>
  </si>
  <si>
    <t xml:space="preserve">mt12pmk012a</t>
  </si>
  <si>
    <t xml:space="preserve">kg</t>
  </si>
  <si>
    <t xml:space="preserve">Pasta de segellament Fireboard Spachtel "KNAUF", d'enduriment normal (45 minuts), rang de temperatura de treball de 10 a 35°C, Euroclasse A1 de reacció al foc, segons UNE-EN 13501-1, per a aplicació manual amb cinta de segellament, segons UNE-EN 13963.</t>
  </si>
  <si>
    <t xml:space="preserve">mt12pmk013</t>
  </si>
  <si>
    <t xml:space="preserve">m</t>
  </si>
  <si>
    <t xml:space="preserve">Cinta de segellament Fireboard "KNAUF".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</si>
  <si>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</si>
  <si>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</si>
  <si>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</si>
  <si>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</si>
  <si>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</si>
  <si>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</si>
  <si>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</si>
  <si>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</si>
  <si>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</si>
  <si>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</si>
  <si>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</si>
  <si>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</si>
  <si>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</si>
  <si>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</si>
  <si>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</si>
  <si>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</si>
  <si>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</si>
  <si>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</si>
  <si>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</si>
  <si>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</si>
  <si>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</si>
  <si>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t xml:space="preserve">EN  15283-1:2008+A1:2009</t>
  </si>
  <si>
    <t xml:space="preserve">3/4</t>
  </si>
  <si>
    <t xml:space="preserve">Placas de yeso laminado reforzadas con fibras- Definiciones, requisitos y métodos de ensayo. Parte 1: Placas de yeso laminado reforzadas con tejido de fibra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</si>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</sst>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29" customWidth="1"/>
    <col min="4" max="4" width="75.14" customWidth="1"/>
    <col min="5" max="5" width="2.04" customWidth="1"/>
    <col min="6" max="6" width="9.69" customWidth="1"/>
    <col min="7" max="7" width="3.57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2</v>
      </c>
      <c r="G10" s="11"/>
      <c r="H10" s="12">
        <v>1.14</v>
      </c>
      <c r="I10" s="12"/>
      <c r="J10" s="12">
        <f ca="1">ROUND(INDIRECT(ADDRESS(ROW()+(0), COLUMN()+(-4), 1))*INDIRECT(ADDRESS(ROW()+(0), COLUMN()+(-2), 1)), 2)</f>
        <v>2.28</v>
      </c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3.2</v>
      </c>
      <c r="G11" s="11"/>
      <c r="H11" s="12">
        <v>0.32</v>
      </c>
      <c r="I11" s="12"/>
      <c r="J11" s="12">
        <f ca="1">ROUND(INDIRECT(ADDRESS(ROW()+(0), COLUMN()+(-4), 1))*INDIRECT(ADDRESS(ROW()+(0), COLUMN()+(-2), 1)), 2)</f>
        <v>1.02</v>
      </c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2</v>
      </c>
      <c r="G12" s="11"/>
      <c r="H12" s="12">
        <v>1.71</v>
      </c>
      <c r="I12" s="12"/>
      <c r="J12" s="12">
        <f ca="1">ROUND(INDIRECT(ADDRESS(ROW()+(0), COLUMN()+(-4), 1))*INDIRECT(ADDRESS(ROW()+(0), COLUMN()+(-2), 1)), 2)</f>
        <v>3.42</v>
      </c>
    </row>
    <row r="13" spans="1:10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3.2</v>
      </c>
      <c r="G13" s="11"/>
      <c r="H13" s="12">
        <v>0.7</v>
      </c>
      <c r="I13" s="12"/>
      <c r="J13" s="12">
        <f ca="1">ROUND(INDIRECT(ADDRESS(ROW()+(0), COLUMN()+(-4), 1))*INDIRECT(ADDRESS(ROW()+(0), COLUMN()+(-2), 1)), 2)</f>
        <v>2.24</v>
      </c>
    </row>
    <row r="14" spans="1:10" ht="45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0.475</v>
      </c>
      <c r="G14" s="11"/>
      <c r="H14" s="12">
        <v>17.09</v>
      </c>
      <c r="I14" s="12"/>
      <c r="J14" s="12">
        <f ca="1">ROUND(INDIRECT(ADDRESS(ROW()+(0), COLUMN()+(-4), 1))*INDIRECT(ADDRESS(ROW()+(0), COLUMN()+(-2), 1)), 2)</f>
        <v>8.12</v>
      </c>
    </row>
    <row r="15" spans="1:10" ht="45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0.292</v>
      </c>
      <c r="G15" s="11"/>
      <c r="H15" s="12">
        <v>22.62</v>
      </c>
      <c r="I15" s="12"/>
      <c r="J15" s="12">
        <f ca="1">ROUND(INDIRECT(ADDRESS(ROW()+(0), COLUMN()+(-4), 1))*INDIRECT(ADDRESS(ROW()+(0), COLUMN()+(-2), 1)), 2)</f>
        <v>6.61</v>
      </c>
    </row>
    <row r="16" spans="1:10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30</v>
      </c>
      <c r="G16" s="11"/>
      <c r="H16" s="12">
        <v>0.01</v>
      </c>
      <c r="I16" s="12"/>
      <c r="J16" s="12">
        <f ca="1">ROUND(INDIRECT(ADDRESS(ROW()+(0), COLUMN()+(-4), 1))*INDIRECT(ADDRESS(ROW()+(0), COLUMN()+(-2), 1)), 2)</f>
        <v>0.3</v>
      </c>
    </row>
    <row r="17" spans="1:10" ht="34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2.55</v>
      </c>
      <c r="G17" s="11"/>
      <c r="H17" s="12">
        <v>0.77</v>
      </c>
      <c r="I17" s="12"/>
      <c r="J17" s="12">
        <f ca="1">ROUND(INDIRECT(ADDRESS(ROW()+(0), COLUMN()+(-4), 1))*INDIRECT(ADDRESS(ROW()+(0), COLUMN()+(-2), 1)), 2)</f>
        <v>1.96</v>
      </c>
    </row>
    <row r="18" spans="1:10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3">
        <v>2</v>
      </c>
      <c r="G18" s="13"/>
      <c r="H18" s="14">
        <v>0.05</v>
      </c>
      <c r="I18" s="14"/>
      <c r="J18" s="14">
        <f ca="1">ROUND(INDIRECT(ADDRESS(ROW()+(0), COLUMN()+(-4), 1))*INDIRECT(ADDRESS(ROW()+(0), COLUMN()+(-2), 1)), 2)</f>
        <v>0.1</v>
      </c>
    </row>
    <row r="19" spans="1:10" ht="13.50" thickBot="1" customHeight="1">
      <c r="A19" s="15"/>
      <c r="B19" s="15"/>
      <c r="C19" s="15"/>
      <c r="D19" s="15"/>
      <c r="E19" s="15"/>
      <c r="F19" s="9" t="s">
        <v>39</v>
      </c>
      <c r="G19" s="9"/>
      <c r="H19" s="9"/>
      <c r="I19" s="9"/>
      <c r="J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26.05</v>
      </c>
    </row>
    <row r="20" spans="1:10" ht="13.50" thickBot="1" customHeight="1">
      <c r="A20" s="15">
        <v>2</v>
      </c>
      <c r="B20" s="15"/>
      <c r="C20" s="15"/>
      <c r="D20" s="18" t="s">
        <v>40</v>
      </c>
      <c r="E20" s="18"/>
      <c r="F20" s="18"/>
      <c r="G20" s="18"/>
      <c r="H20" s="15"/>
      <c r="I20" s="15"/>
      <c r="J20" s="15"/>
    </row>
    <row r="21" spans="1:10" ht="13.50" thickBot="1" customHeight="1">
      <c r="A21" s="1" t="s">
        <v>41</v>
      </c>
      <c r="B21" s="1"/>
      <c r="C21" s="10" t="s">
        <v>42</v>
      </c>
      <c r="D21" s="1" t="s">
        <v>43</v>
      </c>
      <c r="E21" s="1"/>
      <c r="F21" s="11">
        <v>0.179</v>
      </c>
      <c r="G21" s="11"/>
      <c r="H21" s="12">
        <v>29.34</v>
      </c>
      <c r="I21" s="12"/>
      <c r="J21" s="12">
        <f ca="1">ROUND(INDIRECT(ADDRESS(ROW()+(0), COLUMN()+(-4), 1))*INDIRECT(ADDRESS(ROW()+(0), COLUMN()+(-2), 1)), 2)</f>
        <v>5.25</v>
      </c>
    </row>
    <row r="22" spans="1:10" ht="13.50" thickBot="1" customHeight="1">
      <c r="A22" s="1" t="s">
        <v>44</v>
      </c>
      <c r="B22" s="1"/>
      <c r="C22" s="10" t="s">
        <v>45</v>
      </c>
      <c r="D22" s="1" t="s">
        <v>46</v>
      </c>
      <c r="E22" s="1"/>
      <c r="F22" s="13">
        <v>0.179</v>
      </c>
      <c r="G22" s="13"/>
      <c r="H22" s="14">
        <v>25.28</v>
      </c>
      <c r="I22" s="14"/>
      <c r="J22" s="14">
        <f ca="1">ROUND(INDIRECT(ADDRESS(ROW()+(0), COLUMN()+(-4), 1))*INDIRECT(ADDRESS(ROW()+(0), COLUMN()+(-2), 1)), 2)</f>
        <v>4.53</v>
      </c>
    </row>
    <row r="23" spans="1:10" ht="13.50" thickBot="1" customHeight="1">
      <c r="A23" s="15"/>
      <c r="B23" s="15"/>
      <c r="C23" s="15"/>
      <c r="D23" s="15"/>
      <c r="E23" s="15"/>
      <c r="F23" s="9" t="s">
        <v>47</v>
      </c>
      <c r="G23" s="9"/>
      <c r="H23" s="9"/>
      <c r="I23" s="9"/>
      <c r="J23" s="17">
        <f ca="1">ROUND(SUM(INDIRECT(ADDRESS(ROW()+(-1), COLUMN()+(0), 1)),INDIRECT(ADDRESS(ROW()+(-2), COLUMN()+(0), 1))), 2)</f>
        <v>9.78</v>
      </c>
    </row>
    <row r="24" spans="1:10" ht="13.50" thickBot="1" customHeight="1">
      <c r="A24" s="15">
        <v>3</v>
      </c>
      <c r="B24" s="15"/>
      <c r="C24" s="15"/>
      <c r="D24" s="18" t="s">
        <v>48</v>
      </c>
      <c r="E24" s="18"/>
      <c r="F24" s="18"/>
      <c r="G24" s="18"/>
      <c r="H24" s="15"/>
      <c r="I24" s="15"/>
      <c r="J24" s="15"/>
    </row>
    <row r="25" spans="1:10" ht="13.50" thickBot="1" customHeight="1">
      <c r="A25" s="19"/>
      <c r="B25" s="19"/>
      <c r="C25" s="20" t="s">
        <v>49</v>
      </c>
      <c r="D25" s="19" t="s">
        <v>50</v>
      </c>
      <c r="E25" s="19"/>
      <c r="F25" s="13">
        <v>2</v>
      </c>
      <c r="G25" s="13"/>
      <c r="H25" s="14">
        <f ca="1">ROUND(SUM(INDIRECT(ADDRESS(ROW()+(-2), COLUMN()+(2), 1)),INDIRECT(ADDRESS(ROW()+(-6), COLUMN()+(2), 1))), 2)</f>
        <v>35.83</v>
      </c>
      <c r="I25" s="14"/>
      <c r="J25" s="14">
        <f ca="1">ROUND(INDIRECT(ADDRESS(ROW()+(0), COLUMN()+(-4), 1))*INDIRECT(ADDRESS(ROW()+(0), COLUMN()+(-2), 1))/100, 2)</f>
        <v>0.72</v>
      </c>
    </row>
    <row r="26" spans="1:10" ht="13.50" thickBot="1" customHeight="1">
      <c r="A26" s="21" t="s">
        <v>51</v>
      </c>
      <c r="B26" s="21"/>
      <c r="C26" s="22"/>
      <c r="D26" s="23"/>
      <c r="E26" s="23"/>
      <c r="F26" s="24" t="s">
        <v>52</v>
      </c>
      <c r="G26" s="24"/>
      <c r="H26" s="25"/>
      <c r="I26" s="25"/>
      <c r="J26" s="26">
        <f ca="1">ROUND(SUM(INDIRECT(ADDRESS(ROW()+(-1), COLUMN()+(0), 1)),INDIRECT(ADDRESS(ROW()+(-3), COLUMN()+(0), 1)),INDIRECT(ADDRESS(ROW()+(-7), COLUMN()+(0), 1))), 2)</f>
        <v>36.55</v>
      </c>
    </row>
    <row r="29" spans="1:10" ht="13.50" thickBot="1" customHeight="1">
      <c r="A29" s="27" t="s">
        <v>53</v>
      </c>
      <c r="B29" s="27"/>
      <c r="C29" s="27"/>
      <c r="D29" s="27"/>
      <c r="E29" s="27" t="s">
        <v>54</v>
      </c>
      <c r="F29" s="27"/>
      <c r="G29" s="27" t="s">
        <v>55</v>
      </c>
      <c r="H29" s="27"/>
      <c r="I29" s="27" t="s">
        <v>56</v>
      </c>
      <c r="J29" s="27"/>
    </row>
    <row r="30" spans="1:10" ht="13.50" thickBot="1" customHeight="1">
      <c r="A30" s="28" t="s">
        <v>57</v>
      </c>
      <c r="B30" s="28"/>
      <c r="C30" s="28"/>
      <c r="D30" s="28"/>
      <c r="E30" s="29">
        <v>842016</v>
      </c>
      <c r="F30" s="29"/>
      <c r="G30" s="29">
        <v>842017</v>
      </c>
      <c r="H30" s="29"/>
      <c r="I30" s="29" t="s">
        <v>58</v>
      </c>
      <c r="J30" s="29"/>
    </row>
    <row r="31" spans="1:10" ht="13.50" thickBot="1" customHeight="1">
      <c r="A31" s="30" t="s">
        <v>59</v>
      </c>
      <c r="B31" s="30"/>
      <c r="C31" s="30"/>
      <c r="D31" s="30"/>
      <c r="E31" s="31"/>
      <c r="F31" s="31"/>
      <c r="G31" s="31"/>
      <c r="H31" s="31"/>
      <c r="I31" s="31"/>
      <c r="J31" s="31"/>
    </row>
    <row r="32" spans="1:10" ht="13.50" thickBot="1" customHeight="1">
      <c r="A32" s="28" t="s">
        <v>60</v>
      </c>
      <c r="B32" s="28"/>
      <c r="C32" s="28"/>
      <c r="D32" s="28"/>
      <c r="E32" s="29">
        <v>162010</v>
      </c>
      <c r="F32" s="29"/>
      <c r="G32" s="29">
        <v>162011</v>
      </c>
      <c r="H32" s="29"/>
      <c r="I32" s="29" t="s">
        <v>61</v>
      </c>
      <c r="J32" s="29"/>
    </row>
    <row r="33" spans="1:10" ht="24.00" thickBot="1" customHeight="1">
      <c r="A33" s="30" t="s">
        <v>62</v>
      </c>
      <c r="B33" s="30"/>
      <c r="C33" s="30"/>
      <c r="D33" s="30"/>
      <c r="E33" s="31"/>
      <c r="F33" s="31"/>
      <c r="G33" s="31"/>
      <c r="H33" s="31"/>
      <c r="I33" s="31"/>
      <c r="J33" s="31"/>
    </row>
    <row r="34" spans="1:10" ht="13.50" thickBot="1" customHeight="1">
      <c r="A34" s="28" t="s">
        <v>63</v>
      </c>
      <c r="B34" s="28"/>
      <c r="C34" s="28"/>
      <c r="D34" s="28"/>
      <c r="E34" s="29">
        <v>132006</v>
      </c>
      <c r="F34" s="29"/>
      <c r="G34" s="29">
        <v>132007</v>
      </c>
      <c r="H34" s="29"/>
      <c r="I34" s="29" t="s">
        <v>64</v>
      </c>
      <c r="J34" s="29"/>
    </row>
    <row r="35" spans="1:10" ht="13.50" thickBot="1" customHeight="1">
      <c r="A35" s="32" t="s">
        <v>65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0" t="s">
        <v>66</v>
      </c>
      <c r="B36" s="30"/>
      <c r="C36" s="30"/>
      <c r="D36" s="30"/>
      <c r="E36" s="31">
        <v>112007</v>
      </c>
      <c r="F36" s="31"/>
      <c r="G36" s="31">
        <v>112007</v>
      </c>
      <c r="H36" s="31"/>
      <c r="I36" s="31"/>
      <c r="J36" s="31"/>
    </row>
    <row r="39" spans="1:1" ht="33.75" thickBot="1" customHeight="1">
      <c r="A39" s="1" t="s">
        <v>67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68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69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99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G12"/>
    <mergeCell ref="H12:I12"/>
    <mergeCell ref="A13:B13"/>
    <mergeCell ref="D13:E13"/>
    <mergeCell ref="F13:G13"/>
    <mergeCell ref="H13:I13"/>
    <mergeCell ref="A14:B14"/>
    <mergeCell ref="D14:E14"/>
    <mergeCell ref="F14:G14"/>
    <mergeCell ref="H14:I14"/>
    <mergeCell ref="A15:B15"/>
    <mergeCell ref="D15:E15"/>
    <mergeCell ref="F15:G15"/>
    <mergeCell ref="H15:I15"/>
    <mergeCell ref="A16:B16"/>
    <mergeCell ref="D16:E16"/>
    <mergeCell ref="F16:G16"/>
    <mergeCell ref="H16:I16"/>
    <mergeCell ref="A17:B17"/>
    <mergeCell ref="D17:E17"/>
    <mergeCell ref="F17:G17"/>
    <mergeCell ref="H17:I17"/>
    <mergeCell ref="A18:B18"/>
    <mergeCell ref="D18:E18"/>
    <mergeCell ref="F18:G18"/>
    <mergeCell ref="H18:I18"/>
    <mergeCell ref="A19:B19"/>
    <mergeCell ref="D19:E19"/>
    <mergeCell ref="F19:I19"/>
    <mergeCell ref="A20:B20"/>
    <mergeCell ref="D20:G20"/>
    <mergeCell ref="H20:I20"/>
    <mergeCell ref="A21:B21"/>
    <mergeCell ref="D21:E21"/>
    <mergeCell ref="F21:G21"/>
    <mergeCell ref="H21:I21"/>
    <mergeCell ref="A22:B22"/>
    <mergeCell ref="D22:E22"/>
    <mergeCell ref="F22:G22"/>
    <mergeCell ref="H22:I22"/>
    <mergeCell ref="A23:B23"/>
    <mergeCell ref="D23:E23"/>
    <mergeCell ref="F23:I23"/>
    <mergeCell ref="A24:B24"/>
    <mergeCell ref="D24:G24"/>
    <mergeCell ref="H24:I24"/>
    <mergeCell ref="A25:B25"/>
    <mergeCell ref="D25:E25"/>
    <mergeCell ref="F25:G25"/>
    <mergeCell ref="H25:I25"/>
    <mergeCell ref="A26:E26"/>
    <mergeCell ref="F26:I26"/>
    <mergeCell ref="A29:D29"/>
    <mergeCell ref="E29:F29"/>
    <mergeCell ref="G29:H29"/>
    <mergeCell ref="I29:J29"/>
    <mergeCell ref="A30:D30"/>
    <mergeCell ref="E30:F31"/>
    <mergeCell ref="G30:H31"/>
    <mergeCell ref="I30:J31"/>
    <mergeCell ref="A31:D31"/>
    <mergeCell ref="A32:D32"/>
    <mergeCell ref="E32:F33"/>
    <mergeCell ref="G32:H33"/>
    <mergeCell ref="I32:J33"/>
    <mergeCell ref="A33:D33"/>
    <mergeCell ref="A34:D34"/>
    <mergeCell ref="E34:F34"/>
    <mergeCell ref="G34:H34"/>
    <mergeCell ref="I34:J36"/>
    <mergeCell ref="A35:D35"/>
    <mergeCell ref="E35:F35"/>
    <mergeCell ref="G35:H35"/>
    <mergeCell ref="A36:D36"/>
    <mergeCell ref="E36:F36"/>
    <mergeCell ref="G36:H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