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<sst xmlns="http://schemas.openxmlformats.org/spreadsheetml/2006/main" count="53" uniqueCount="53">
  <si>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</si>
  <si>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NAG010</t>
  </si>
  <si>
    <t xml:space="preserve">m²</t>
  </si>
  <si>
    <t xml:space="preserve">Aïllament tèrmic de terra de cambra frigorífica, amb poliestirè extrudit.</t>
  </si>
  <si>
    <r>
      <rPr>
        <sz val="8.25"/>
        <color rgb="FF000000"/>
        <rFont val="Arial"/>
        <family val="2"/>
      </rPr>
      <t xml:space="preserve">Aïllament tèrmic de terra de cambra frigorífica, format per panell rígid de poliestirè extrudit, de superfície llisa i mecanitzat lateral de mitja mossa, de 40 mm d'espessor, resistència a compressió &gt;= 300 kPa, resistència tèrmica 1,2 m²K/W, conductivitat tèrmica 0,033 W/(mK), col·locat a topall a la base de la solera, simplement recolzat, prèvia col·locació de barrera de vapor amb làmina de betum additivat amb plastòmer APP, LA-30-AL col·locada amb emulsió asfàltica aniònica amb càrregues tipus EB sobre una capa de formigó de neteja, tapat amb film de polietilè de 0,2 mm d'espessor, preparat per a rebre una solera de formigó. Inclús cinta autoadhesiva per a segellat de junts. El preu no inclou la capa de formigó de neteja.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</si>
  <si>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</si>
  <si>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</si>
  <si>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</si>
  <si>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</si>
  <si>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</si>
  <si>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</si>
  <si>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</si>
  <si>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mt14iea020c</t>
  </si>
  <si>
    <t xml:space="preserve">kg</t>
  </si>
  <si>
    <t xml:space="preserve">Emulsió asfàltica aniònica amb càrregues tipus EB, segons UNE 104231.</t>
  </si>
  <si>
    <t xml:space="preserve">mt14lad010i</t>
  </si>
  <si>
    <t xml:space="preserve">m²</t>
  </si>
  <si>
    <t xml:space="preserve">Làmina de betum additivat amb plastòmer APP, LA-30-AL, de 2 mm d'espessor, massa nominal 3 kg/m², amb armadura d'alumini, de superfície no protegida. Segons UNE-EN 13707.</t>
  </si>
  <si>
    <t xml:space="preserve">mt16pxa010aaq</t>
  </si>
  <si>
    <t xml:space="preserve">m²</t>
  </si>
  <si>
    <t xml:space="preserve">Panell rígid de poliestirè extrudit, segons UNE-EN 13164, de superfície llisa i mecanitzat lateral de mitja mossa, de 40 mm d'espessor, resistència a compressió &gt;= 300 kPa, resistència tèrmica 1,2 m²K/W, conductivitat tèrmica 0,033 W/(mK), Euroclasse E de reacció al foc segons UNE-EN 13501-1, amb codi de designació XPS-EN 13164-T1-CS(10/Y)300-DS(70,90)-DLT(2)5-CC(2/1,5/50)125-WL(T)0,7-WD(V)3-FTCD1.</t>
  </si>
  <si>
    <t xml:space="preserve">mt16png010d</t>
  </si>
  <si>
    <t xml:space="preserve">m²</t>
  </si>
  <si>
    <t xml:space="preserve">Film de polietilè de 0,2 mm d'espessor i 184 g/m² de massa superficial.</t>
  </si>
  <si>
    <t xml:space="preserve">mt16aaa030</t>
  </si>
  <si>
    <t xml:space="preserve">m</t>
  </si>
  <si>
    <t xml:space="preserve">Cinta autoadhesiva per closa de juntes.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</si>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</sst>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6.46" customWidth="1"/>
    <col min="4" max="4" width="73.44" customWidth="1"/>
    <col min="5" max="5" width="2.04" customWidth="1"/>
    <col min="6" max="6" width="9.69" customWidth="1"/>
    <col min="7" max="7" width="3.57" customWidth="1"/>
    <col min="8" max="8" width="9.69" customWidth="1"/>
    <col min="9" max="9" width="1.02" customWidth="1"/>
    <col min="10" max="10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/>
      <c r="J8" s="7" t="s">
        <v>10</v>
      </c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0.3</v>
      </c>
      <c r="G10" s="11"/>
      <c r="H10" s="12">
        <v>3.3</v>
      </c>
      <c r="I10" s="12"/>
      <c r="J10" s="12">
        <f ca="1">ROUND(INDIRECT(ADDRESS(ROW()+(0), COLUMN()+(-4), 1))*INDIRECT(ADDRESS(ROW()+(0), COLUMN()+(-2), 1)), 2)</f>
        <v>0.99</v>
      </c>
    </row>
    <row r="11" spans="1:10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1.05</v>
      </c>
      <c r="G11" s="11"/>
      <c r="H11" s="12">
        <v>7.48</v>
      </c>
      <c r="I11" s="12"/>
      <c r="J11" s="12">
        <f ca="1">ROUND(INDIRECT(ADDRESS(ROW()+(0), COLUMN()+(-4), 1))*INDIRECT(ADDRESS(ROW()+(0), COLUMN()+(-2), 1)), 2)</f>
        <v>7.85</v>
      </c>
    </row>
    <row r="12" spans="1:10" ht="55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1.1</v>
      </c>
      <c r="G12" s="11"/>
      <c r="H12" s="12">
        <v>7.85</v>
      </c>
      <c r="I12" s="12"/>
      <c r="J12" s="12">
        <f ca="1">ROUND(INDIRECT(ADDRESS(ROW()+(0), COLUMN()+(-4), 1))*INDIRECT(ADDRESS(ROW()+(0), COLUMN()+(-2), 1)), 2)</f>
        <v>8.64</v>
      </c>
    </row>
    <row r="13" spans="1:10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1.1</v>
      </c>
      <c r="G13" s="11"/>
      <c r="H13" s="12">
        <v>0.41</v>
      </c>
      <c r="I13" s="12"/>
      <c r="J13" s="12">
        <f ca="1">ROUND(INDIRECT(ADDRESS(ROW()+(0), COLUMN()+(-4), 1))*INDIRECT(ADDRESS(ROW()+(0), COLUMN()+(-2), 1)), 2)</f>
        <v>0.45</v>
      </c>
    </row>
    <row r="14" spans="1:10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3">
        <v>0.4</v>
      </c>
      <c r="G14" s="13"/>
      <c r="H14" s="14">
        <v>0.3</v>
      </c>
      <c r="I14" s="14"/>
      <c r="J14" s="14">
        <f ca="1">ROUND(INDIRECT(ADDRESS(ROW()+(0), COLUMN()+(-4), 1))*INDIRECT(ADDRESS(ROW()+(0), COLUMN()+(-2), 1)), 2)</f>
        <v>0.12</v>
      </c>
    </row>
    <row r="15" spans="1:10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18.05</v>
      </c>
    </row>
    <row r="16" spans="1:10" ht="13.50" thickBot="1" customHeight="1">
      <c r="A16" s="15">
        <v>2</v>
      </c>
      <c r="B16" s="15"/>
      <c r="C16" s="15"/>
      <c r="D16" s="18" t="s">
        <v>28</v>
      </c>
      <c r="E16" s="18"/>
      <c r="F16" s="18"/>
      <c r="G16" s="18"/>
      <c r="H16" s="15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1">
        <v>0.24</v>
      </c>
      <c r="G17" s="11"/>
      <c r="H17" s="12">
        <v>29.34</v>
      </c>
      <c r="I17" s="12"/>
      <c r="J17" s="12">
        <f ca="1">ROUND(INDIRECT(ADDRESS(ROW()+(0), COLUMN()+(-4), 1))*INDIRECT(ADDRESS(ROW()+(0), COLUMN()+(-2), 1)), 2)</f>
        <v>7.04</v>
      </c>
    </row>
    <row r="18" spans="1:10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3">
        <v>0.24</v>
      </c>
      <c r="G18" s="13"/>
      <c r="H18" s="14">
        <v>25.28</v>
      </c>
      <c r="I18" s="14"/>
      <c r="J18" s="14">
        <f ca="1">ROUND(INDIRECT(ADDRESS(ROW()+(0), COLUMN()+(-4), 1))*INDIRECT(ADDRESS(ROW()+(0), COLUMN()+(-2), 1)), 2)</f>
        <v>6.07</v>
      </c>
    </row>
    <row r="19" spans="1:10" ht="13.50" thickBot="1" customHeight="1">
      <c r="A19" s="15"/>
      <c r="B19" s="15"/>
      <c r="C19" s="15"/>
      <c r="D19" s="15"/>
      <c r="E19" s="15"/>
      <c r="F19" s="9" t="s">
        <v>35</v>
      </c>
      <c r="G19" s="9"/>
      <c r="H19" s="9"/>
      <c r="I19" s="9"/>
      <c r="J19" s="17">
        <f ca="1">ROUND(SUM(INDIRECT(ADDRESS(ROW()+(-1), COLUMN()+(0), 1)),INDIRECT(ADDRESS(ROW()+(-2), COLUMN()+(0), 1))), 2)</f>
        <v>13.11</v>
      </c>
    </row>
    <row r="20" spans="1:10" ht="13.50" thickBot="1" customHeight="1">
      <c r="A20" s="15">
        <v>3</v>
      </c>
      <c r="B20" s="15"/>
      <c r="C20" s="15"/>
      <c r="D20" s="18" t="s">
        <v>36</v>
      </c>
      <c r="E20" s="18"/>
      <c r="F20" s="18"/>
      <c r="G20" s="18"/>
      <c r="H20" s="15"/>
      <c r="I20" s="15"/>
      <c r="J20" s="15"/>
    </row>
    <row r="21" spans="1:10" ht="13.50" thickBot="1" customHeight="1">
      <c r="A21" s="19"/>
      <c r="B21" s="19"/>
      <c r="C21" s="20" t="s">
        <v>37</v>
      </c>
      <c r="D21" s="19" t="s">
        <v>38</v>
      </c>
      <c r="E21" s="19"/>
      <c r="F21" s="13">
        <v>2</v>
      </c>
      <c r="G21" s="13"/>
      <c r="H21" s="14">
        <f ca="1">ROUND(SUM(INDIRECT(ADDRESS(ROW()+(-2), COLUMN()+(2), 1)),INDIRECT(ADDRESS(ROW()+(-6), COLUMN()+(2), 1))), 2)</f>
        <v>31.16</v>
      </c>
      <c r="I21" s="14"/>
      <c r="J21" s="14">
        <f ca="1">ROUND(INDIRECT(ADDRESS(ROW()+(0), COLUMN()+(-4), 1))*INDIRECT(ADDRESS(ROW()+(0), COLUMN()+(-2), 1))/100, 2)</f>
        <v>0.62</v>
      </c>
    </row>
    <row r="22" spans="1:10" ht="13.50" thickBot="1" customHeight="1">
      <c r="A22" s="8"/>
      <c r="B22" s="8"/>
      <c r="C22" s="8"/>
      <c r="D22" s="8"/>
      <c r="E22" s="8"/>
      <c r="F22" s="21" t="s">
        <v>39</v>
      </c>
      <c r="G22" s="21"/>
      <c r="H22" s="21"/>
      <c r="I22" s="21"/>
      <c r="J22" s="22">
        <f ca="1">ROUND(SUM(INDIRECT(ADDRESS(ROW()+(-1), COLUMN()+(0), 1)),INDIRECT(ADDRESS(ROW()+(-3), COLUMN()+(0), 1)),INDIRECT(ADDRESS(ROW()+(-7), COLUMN()+(0), 1))), 2)</f>
        <v>31.78</v>
      </c>
    </row>
    <row r="25" spans="1:10" ht="13.50" thickBot="1" customHeight="1">
      <c r="A25" s="23" t="s">
        <v>40</v>
      </c>
      <c r="B25" s="23"/>
      <c r="C25" s="23"/>
      <c r="D25" s="23"/>
      <c r="E25" s="23" t="s">
        <v>41</v>
      </c>
      <c r="F25" s="23"/>
      <c r="G25" s="23" t="s">
        <v>42</v>
      </c>
      <c r="H25" s="23"/>
      <c r="I25" s="23" t="s">
        <v>43</v>
      </c>
      <c r="J25" s="23"/>
    </row>
    <row r="26" spans="1:10" ht="13.50" thickBot="1" customHeight="1">
      <c r="A26" s="24" t="s">
        <v>44</v>
      </c>
      <c r="B26" s="24"/>
      <c r="C26" s="24"/>
      <c r="D26" s="24"/>
      <c r="E26" s="25">
        <v>142010</v>
      </c>
      <c r="F26" s="25"/>
      <c r="G26" s="25">
        <v>1.10201e+006</v>
      </c>
      <c r="H26" s="25"/>
      <c r="I26" s="25" t="s">
        <v>45</v>
      </c>
      <c r="J26" s="25"/>
    </row>
    <row r="27" spans="1:10" ht="24.00" thickBot="1" customHeight="1">
      <c r="A27" s="26" t="s">
        <v>46</v>
      </c>
      <c r="B27" s="26"/>
      <c r="C27" s="26"/>
      <c r="D27" s="26"/>
      <c r="E27" s="27"/>
      <c r="F27" s="27"/>
      <c r="G27" s="27"/>
      <c r="H27" s="27"/>
      <c r="I27" s="27"/>
      <c r="J27" s="27"/>
    </row>
    <row r="28" spans="1:10" ht="13.50" thickBot="1" customHeight="1">
      <c r="A28" s="24" t="s">
        <v>47</v>
      </c>
      <c r="B28" s="24"/>
      <c r="C28" s="24"/>
      <c r="D28" s="24"/>
      <c r="E28" s="25">
        <v>1.07202e+006</v>
      </c>
      <c r="F28" s="25"/>
      <c r="G28" s="25">
        <v>1.07202e+006</v>
      </c>
      <c r="H28" s="25"/>
      <c r="I28" s="25" t="s">
        <v>48</v>
      </c>
      <c r="J28" s="25"/>
    </row>
    <row r="29" spans="1:10" ht="24.00" thickBot="1" customHeight="1">
      <c r="A29" s="26" t="s">
        <v>49</v>
      </c>
      <c r="B29" s="26"/>
      <c r="C29" s="26"/>
      <c r="D29" s="26"/>
      <c r="E29" s="27"/>
      <c r="F29" s="27"/>
      <c r="G29" s="27"/>
      <c r="H29" s="27"/>
      <c r="I29" s="27"/>
      <c r="J29" s="27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51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52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74">
    <mergeCell ref="A1:J1"/>
    <mergeCell ref="C3:J3"/>
    <mergeCell ref="A5:J5"/>
    <mergeCell ref="A8:B8"/>
    <mergeCell ref="D8:E8"/>
    <mergeCell ref="F8:G8"/>
    <mergeCell ref="H8:I8"/>
    <mergeCell ref="A9:B9"/>
    <mergeCell ref="D9:G9"/>
    <mergeCell ref="H9:I9"/>
    <mergeCell ref="A10:B10"/>
    <mergeCell ref="D10:E10"/>
    <mergeCell ref="F10:G10"/>
    <mergeCell ref="H10:I10"/>
    <mergeCell ref="A11:B11"/>
    <mergeCell ref="D11:E11"/>
    <mergeCell ref="F11:G11"/>
    <mergeCell ref="H11:I11"/>
    <mergeCell ref="A12:B12"/>
    <mergeCell ref="D12:E12"/>
    <mergeCell ref="F12:G12"/>
    <mergeCell ref="H12:I12"/>
    <mergeCell ref="A13:B13"/>
    <mergeCell ref="D13:E13"/>
    <mergeCell ref="F13:G13"/>
    <mergeCell ref="H13:I13"/>
    <mergeCell ref="A14:B14"/>
    <mergeCell ref="D14:E14"/>
    <mergeCell ref="F14:G14"/>
    <mergeCell ref="H14:I14"/>
    <mergeCell ref="A15:B15"/>
    <mergeCell ref="D15:E15"/>
    <mergeCell ref="F15:I15"/>
    <mergeCell ref="A16:B16"/>
    <mergeCell ref="D16:G16"/>
    <mergeCell ref="H16:I16"/>
    <mergeCell ref="A17:B17"/>
    <mergeCell ref="D17:E17"/>
    <mergeCell ref="F17:G17"/>
    <mergeCell ref="H17:I17"/>
    <mergeCell ref="A18:B18"/>
    <mergeCell ref="D18:E18"/>
    <mergeCell ref="F18:G18"/>
    <mergeCell ref="H18:I18"/>
    <mergeCell ref="A19:B19"/>
    <mergeCell ref="D19:E19"/>
    <mergeCell ref="F19:I19"/>
    <mergeCell ref="A20:B20"/>
    <mergeCell ref="D20:G20"/>
    <mergeCell ref="H20:I20"/>
    <mergeCell ref="A21:B21"/>
    <mergeCell ref="D21:E21"/>
    <mergeCell ref="F21:G21"/>
    <mergeCell ref="H21:I21"/>
    <mergeCell ref="A22:B22"/>
    <mergeCell ref="D22:E22"/>
    <mergeCell ref="F22:I22"/>
    <mergeCell ref="A25:D25"/>
    <mergeCell ref="E25:F25"/>
    <mergeCell ref="G25:H25"/>
    <mergeCell ref="I25:J25"/>
    <mergeCell ref="A26:D26"/>
    <mergeCell ref="E26:F27"/>
    <mergeCell ref="G26:H27"/>
    <mergeCell ref="I26:J27"/>
    <mergeCell ref="A27:D27"/>
    <mergeCell ref="A28:D28"/>
    <mergeCell ref="E28:F29"/>
    <mergeCell ref="G28:H29"/>
    <mergeCell ref="I28:J29"/>
    <mergeCell ref="A29:D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