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<sst xmlns="http://schemas.openxmlformats.org/spreadsheetml/2006/main" count="42" uniqueCount="42">
  <si>
    <t xml:space="preserve"/>
  </si>
  <si>
    <t xml:space="preserve">NAH010</t>
  </si>
  <si>
    <t xml:space="preserve">m²</t>
  </si>
  <si>
    <t xml:space="preserve">Aïllament tèrmic de llar o campana de xemeneia.</t>
  </si>
  <si>
    <r>
      <rPr>
        <sz val="8.25"/>
        <color rgb="FF000000"/>
        <rFont val="Arial"/>
        <family val="2"/>
      </rPr>
      <t xml:space="preserve">Aïllament tèrmic de llar o campana de xemeneia, amb panell de llana mineral hidròfob, imputrescible, revestit per una de les seves cares amb una làmina d'alumini adherida amb resina orgànica, de 30 mm d'espessor, segons UNE-EN 13162, resistència tèrmica 0,85 m²K/W, conductivitat tèrmica 0,035 W/(mK). Col·locació en obra: a topall, amb fixacions mecàniques.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</si>
  <si>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</si>
  <si>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</si>
  <si>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</si>
  <si>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</si>
  <si>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</si>
  <si>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</si>
  <si>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</si>
  <si>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mt16lva080a</t>
  </si>
  <si>
    <t xml:space="preserve">m²</t>
  </si>
  <si>
    <t xml:space="preserve">Panell de llana mineral hidròfob, imputrescible, revestit per una de les seves cares amb una làmina d'alumini adherida amb resina orgànica, de 30 mm d'espessor, segons UNE-EN 13162, resistència tèrmica 0,85 m²K/W, conductivitat tèrmica 0,035 W/(mK), Euroclasse A1 de reacció al foc segons UNE-EN 13501-1, capacitat d'absorció d'aigua a curt termini &lt;=1 kg/m² i factor de resistència a la difusió del vapor d'aigua 1, amb codi de designació MW-EN 13162-T5-DS(TH)-WS-WL(P), d'aplicació com aïllant tèrmic i protecció preventiva davant el foc de llars i campanes de xemeneies o extractors de fums.</t>
  </si>
  <si>
    <t xml:space="preserve">mt16aaa020ac</t>
  </si>
  <si>
    <t xml:space="preserve">U</t>
  </si>
  <si>
    <t xml:space="preserve">Fixació mecànica per plafons aïllants de llana mineral, col·locats directament sobre la superfície suport.</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</si>
  <si>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</si>
  <si>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</si>
  <si>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</si>
  <si>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</si>
  <si>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</si>
  <si>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</si>
  <si>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</si>
  <si>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</si>
  <si>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</si>
  <si>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</si>
  <si>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</si>
  <si>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</si>
  <si>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0,60€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</si>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</sst>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5.61" customWidth="1"/>
    <col min="5" max="5" width="74.29"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76.50" thickBot="1" customHeight="1">
      <c r="A10" s="1" t="s">
        <v>12</v>
      </c>
      <c r="B10" s="1"/>
      <c r="C10" s="10" t="s">
        <v>13</v>
      </c>
      <c r="D10" s="10"/>
      <c r="E10" s="1" t="s">
        <v>14</v>
      </c>
      <c r="F10" s="1"/>
      <c r="G10" s="11">
        <v>1.05</v>
      </c>
      <c r="H10" s="11"/>
      <c r="I10" s="12">
        <v>20.94</v>
      </c>
      <c r="J10" s="12">
        <f ca="1">ROUND(INDIRECT(ADDRESS(ROW()+(0), COLUMN()+(-3), 1))*INDIRECT(ADDRESS(ROW()+(0), COLUMN()+(-1), 1)), 2)</f>
        <v>21.99</v>
      </c>
    </row>
    <row r="11" spans="1:10" ht="24.00" thickBot="1" customHeight="1">
      <c r="A11" s="1" t="s">
        <v>15</v>
      </c>
      <c r="B11" s="1"/>
      <c r="C11" s="10" t="s">
        <v>16</v>
      </c>
      <c r="D11" s="10"/>
      <c r="E11" s="1" t="s">
        <v>17</v>
      </c>
      <c r="F11" s="1"/>
      <c r="G11" s="13">
        <v>6.667</v>
      </c>
      <c r="H11" s="13"/>
      <c r="I11" s="14">
        <v>0.13</v>
      </c>
      <c r="J11" s="14">
        <f ca="1">ROUND(INDIRECT(ADDRESS(ROW()+(0), COLUMN()+(-3), 1))*INDIRECT(ADDRESS(ROW()+(0), COLUMN()+(-1), 1)), 2)</f>
        <v>0.87</v>
      </c>
    </row>
    <row r="12" spans="1:10" ht="13.50" thickBot="1" customHeight="1">
      <c r="A12" s="15"/>
      <c r="B12" s="15"/>
      <c r="C12" s="15"/>
      <c r="D12" s="15"/>
      <c r="E12" s="15"/>
      <c r="F12" s="15"/>
      <c r="G12" s="9" t="s">
        <v>18</v>
      </c>
      <c r="H12" s="9"/>
      <c r="I12" s="9"/>
      <c r="J12" s="17">
        <f ca="1">ROUND(SUM(INDIRECT(ADDRESS(ROW()+(-1), COLUMN()+(0), 1)),INDIRECT(ADDRESS(ROW()+(-2), COLUMN()+(0), 1))), 2)</f>
        <v>22.86</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0.12</v>
      </c>
      <c r="H14" s="11"/>
      <c r="I14" s="12">
        <v>29.34</v>
      </c>
      <c r="J14" s="12">
        <f ca="1">ROUND(INDIRECT(ADDRESS(ROW()+(0), COLUMN()+(-3), 1))*INDIRECT(ADDRESS(ROW()+(0), COLUMN()+(-1), 1)), 2)</f>
        <v>3.52</v>
      </c>
    </row>
    <row r="15" spans="1:10" ht="13.50" thickBot="1" customHeight="1">
      <c r="A15" s="1" t="s">
        <v>23</v>
      </c>
      <c r="B15" s="1"/>
      <c r="C15" s="10" t="s">
        <v>24</v>
      </c>
      <c r="D15" s="10"/>
      <c r="E15" s="1" t="s">
        <v>25</v>
      </c>
      <c r="F15" s="1"/>
      <c r="G15" s="13">
        <v>0.12</v>
      </c>
      <c r="H15" s="13"/>
      <c r="I15" s="14">
        <v>25.28</v>
      </c>
      <c r="J15" s="14">
        <f ca="1">ROUND(INDIRECT(ADDRESS(ROW()+(0), COLUMN()+(-3), 1))*INDIRECT(ADDRESS(ROW()+(0), COLUMN()+(-1), 1)), 2)</f>
        <v>3.03</v>
      </c>
    </row>
    <row r="16" spans="1:10" ht="13.50" thickBot="1" customHeight="1">
      <c r="A16" s="15"/>
      <c r="B16" s="15"/>
      <c r="C16" s="15"/>
      <c r="D16" s="15"/>
      <c r="E16" s="15"/>
      <c r="F16" s="15"/>
      <c r="G16" s="9" t="s">
        <v>26</v>
      </c>
      <c r="H16" s="9"/>
      <c r="I16" s="9"/>
      <c r="J16" s="17">
        <f ca="1">ROUND(SUM(INDIRECT(ADDRESS(ROW()+(-1), COLUMN()+(0), 1)),INDIRECT(ADDRESS(ROW()+(-2), COLUMN()+(0), 1))), 2)</f>
        <v>6.55</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29.41</v>
      </c>
      <c r="J18" s="14">
        <f ca="1">ROUND(INDIRECT(ADDRESS(ROW()+(0), COLUMN()+(-3), 1))*INDIRECT(ADDRESS(ROW()+(0), COLUMN()+(-1), 1))/100, 2)</f>
        <v>0.59</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30</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1.07202e+006</v>
      </c>
      <c r="G23" s="29"/>
      <c r="H23" s="29">
        <v>1.07202e+006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