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<sst xmlns="http://schemas.openxmlformats.org/spreadsheetml/2006/main" count="41" uniqueCount="41">
  <si>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</si>
  <si>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NAJ019</t>
  </si>
  <si>
    <t xml:space="preserve">m²</t>
  </si>
  <si>
    <t xml:space="preserve">Aïllament tèrmic de fronts de forjat i pilars en façana, amb revestiment de suro.</t>
  </si>
  <si>
    <r>
      <rPr>
        <sz val="8.25"/>
        <color rgb="FF000000"/>
        <rFont val="Arial"/>
        <family val="2"/>
      </rPr>
      <t xml:space="preserve">Aïllament tèrmic de fronts de forjat i pilars embeguts en el gruix de la façana, format per dues capes de revestiment de suro reforçat amb fibres de vidre, de 2,4 mm de gruix total, aplicat manualment, prèvia aplicació d'emprimació acrílica, reguladora de l'absorció.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</si>
  <si>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</si>
  <si>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</si>
  <si>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</si>
  <si>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</si>
  <si>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</si>
  <si>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</si>
  <si>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</si>
  <si>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mt28rsu005b</t>
  </si>
  <si>
    <t xml:space="preserve">l</t>
  </si>
  <si>
    <t xml:space="preserve">Emprimació acrílica, reguladora de l'absorció, per a ús en interiors o en exteriors.</t>
  </si>
  <si>
    <t xml:space="preserve">mt28rsu030b</t>
  </si>
  <si>
    <t xml:space="preserve">kg</t>
  </si>
  <si>
    <t xml:space="preserve">Revestiment de suro reforçat amb fibres de vidre, per a ús en interiors o en exteriors, a base de copolímers acrílics, suro i fibres de vidre, conductivitat tèrmica 0,059 W/(mK), densitat 1060 kg/m³, transpirable, permeable al vapor d'aigua; segons UNE-EN 1504-2.</t>
  </si>
  <si>
    <t xml:space="preserve">Subtotal materials:</t>
  </si>
  <si>
    <t xml:space="preserve">Mà d'obra</t>
  </si>
  <si>
    <t xml:space="preserve">mo039</t>
  </si>
  <si>
    <t xml:space="preserve">h</t>
  </si>
  <si>
    <t xml:space="preserve">Oficial 1ª revocador.</t>
  </si>
  <si>
    <t xml:space="preserve">mo111</t>
  </si>
  <si>
    <t xml:space="preserve">h</t>
  </si>
  <si>
    <t xml:space="preserve">Peó especialitzat revocador.</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</si>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</sst>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4.42" customWidth="1"/>
    <col min="5" max="5" width="75.82"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0.04</v>
      </c>
      <c r="H10" s="11"/>
      <c r="I10" s="12">
        <v>5.37</v>
      </c>
      <c r="J10" s="12">
        <f ca="1">ROUND(INDIRECT(ADDRESS(ROW()+(0), COLUMN()+(-3), 1))*INDIRECT(ADDRESS(ROW()+(0), COLUMN()+(-1), 1)), 2)</f>
        <v>0.21</v>
      </c>
    </row>
    <row r="11" spans="1:10" ht="34.50" thickBot="1" customHeight="1">
      <c r="A11" s="1" t="s">
        <v>15</v>
      </c>
      <c r="B11" s="1"/>
      <c r="C11" s="10" t="s">
        <v>16</v>
      </c>
      <c r="D11" s="10"/>
      <c r="E11" s="1" t="s">
        <v>17</v>
      </c>
      <c r="F11" s="1"/>
      <c r="G11" s="13">
        <v>2.88</v>
      </c>
      <c r="H11" s="13"/>
      <c r="I11" s="14">
        <v>7.43</v>
      </c>
      <c r="J11" s="14">
        <f ca="1">ROUND(INDIRECT(ADDRESS(ROW()+(0), COLUMN()+(-3), 1))*INDIRECT(ADDRESS(ROW()+(0), COLUMN()+(-1), 1)), 2)</f>
        <v>21.4</v>
      </c>
    </row>
    <row r="12" spans="1:10" ht="13.50" thickBot="1" customHeight="1">
      <c r="A12" s="15"/>
      <c r="B12" s="15"/>
      <c r="C12" s="15"/>
      <c r="D12" s="15"/>
      <c r="E12" s="15"/>
      <c r="F12" s="15"/>
      <c r="G12" s="9" t="s">
        <v>18</v>
      </c>
      <c r="H12" s="9"/>
      <c r="I12" s="9"/>
      <c r="J12" s="17">
        <f ca="1">ROUND(SUM(INDIRECT(ADDRESS(ROW()+(-1), COLUMN()+(0), 1)),INDIRECT(ADDRESS(ROW()+(-2), COLUMN()+(0), 1))), 2)</f>
        <v>21.61</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0.216</v>
      </c>
      <c r="H14" s="11"/>
      <c r="I14" s="12">
        <v>28.42</v>
      </c>
      <c r="J14" s="12">
        <f ca="1">ROUND(INDIRECT(ADDRESS(ROW()+(0), COLUMN()+(-3), 1))*INDIRECT(ADDRESS(ROW()+(0), COLUMN()+(-1), 1)), 2)</f>
        <v>6.14</v>
      </c>
    </row>
    <row r="15" spans="1:10" ht="13.50" thickBot="1" customHeight="1">
      <c r="A15" s="1" t="s">
        <v>23</v>
      </c>
      <c r="B15" s="1"/>
      <c r="C15" s="10" t="s">
        <v>24</v>
      </c>
      <c r="D15" s="10"/>
      <c r="E15" s="1" t="s">
        <v>25</v>
      </c>
      <c r="F15" s="1"/>
      <c r="G15" s="13">
        <v>0.18</v>
      </c>
      <c r="H15" s="13"/>
      <c r="I15" s="14">
        <v>25.02</v>
      </c>
      <c r="J15" s="14">
        <f ca="1">ROUND(INDIRECT(ADDRESS(ROW()+(0), COLUMN()+(-3), 1))*INDIRECT(ADDRESS(ROW()+(0), COLUMN()+(-1), 1)), 2)</f>
        <v>4.5</v>
      </c>
    </row>
    <row r="16" spans="1:10" ht="13.50" thickBot="1" customHeight="1">
      <c r="A16" s="15"/>
      <c r="B16" s="15"/>
      <c r="C16" s="15"/>
      <c r="D16" s="15"/>
      <c r="E16" s="15"/>
      <c r="F16" s="15"/>
      <c r="G16" s="9" t="s">
        <v>26</v>
      </c>
      <c r="H16" s="9"/>
      <c r="I16" s="9"/>
      <c r="J16" s="17">
        <f ca="1">ROUND(SUM(INDIRECT(ADDRESS(ROW()+(-1), COLUMN()+(0), 1)),INDIRECT(ADDRESS(ROW()+(-2), COLUMN()+(0), 1))), 2)</f>
        <v>10.64</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32.25</v>
      </c>
      <c r="J18" s="14">
        <f ca="1">ROUND(INDIRECT(ADDRESS(ROW()+(0), COLUMN()+(-3), 1))*INDIRECT(ADDRESS(ROW()+(0), COLUMN()+(-1), 1))/100, 2)</f>
        <v>0.65</v>
      </c>
    </row>
    <row r="19" spans="1:10" ht="13.50" thickBot="1" customHeight="1">
      <c r="A19" s="8"/>
      <c r="B19" s="8"/>
      <c r="C19" s="8"/>
      <c r="D19" s="8"/>
      <c r="E19" s="8"/>
      <c r="F19" s="8"/>
      <c r="G19" s="21" t="s">
        <v>30</v>
      </c>
      <c r="H19" s="21"/>
      <c r="I19" s="21"/>
      <c r="J19" s="22">
        <f ca="1">ROUND(SUM(INDIRECT(ADDRESS(ROW()+(-1), COLUMN()+(0), 1)),INDIRECT(ADDRESS(ROW()+(-3), COLUMN()+(0), 1)),INDIRECT(ADDRESS(ROW()+(-7), COLUMN()+(0), 1))), 2)</f>
        <v>32.9</v>
      </c>
    </row>
    <row r="22" spans="1:10" ht="13.50" thickBot="1" customHeight="1">
      <c r="A22" s="23" t="s">
        <v>31</v>
      </c>
      <c r="B22" s="23"/>
      <c r="C22" s="23"/>
      <c r="D22" s="23"/>
      <c r="E22" s="23"/>
      <c r="F22" s="23" t="s">
        <v>32</v>
      </c>
      <c r="G22" s="23"/>
      <c r="H22" s="23" t="s">
        <v>33</v>
      </c>
      <c r="I22" s="23"/>
      <c r="J22" s="23" t="s">
        <v>34</v>
      </c>
    </row>
    <row r="23" spans="1:10" ht="13.50" thickBot="1" customHeight="1">
      <c r="A23" s="24" t="s">
        <v>35</v>
      </c>
      <c r="B23" s="24"/>
      <c r="C23" s="24"/>
      <c r="D23" s="24"/>
      <c r="E23" s="24"/>
      <c r="F23" s="25">
        <v>192005</v>
      </c>
      <c r="G23" s="25"/>
      <c r="H23" s="25">
        <v>112009</v>
      </c>
      <c r="I23" s="25"/>
      <c r="J23" s="25" t="s">
        <v>36</v>
      </c>
    </row>
    <row r="24" spans="1:10" ht="24.00" thickBot="1" customHeight="1">
      <c r="A24" s="26" t="s">
        <v>37</v>
      </c>
      <c r="B24" s="26"/>
      <c r="C24" s="26"/>
      <c r="D24" s="26"/>
      <c r="E24" s="26"/>
      <c r="F24" s="27"/>
      <c r="G24" s="27"/>
      <c r="H24" s="27"/>
      <c r="I24" s="27"/>
      <c r="J24" s="27"/>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6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