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<sst xmlns="http://schemas.openxmlformats.org/spreadsheetml/2006/main" count="45" uniqueCount="45">
  <si>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</si>
  <si>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NAM030</t>
  </si>
  <si>
    <t xml:space="preserve">m²</t>
  </si>
  <si>
    <t xml:space="preserve">Aïllament termoacústic sota terres de fusta i laminats, amb poliestirè expandit.</t>
  </si>
  <si>
    <r>
      <rPr>
        <sz val="8.25"/>
        <color rgb="FF000000"/>
        <rFont val="Arial"/>
        <family val="2"/>
      </rPr>
      <t xml:space="preserve">Aïllament termoacústic sota terres de fusta i laminats, format per panell rígid de poliestirè expandit, segons UNE-EN 13163, de superfície llisa i mecanitzat lateral recte, de 10 mm d'espessor, resistència tèrmica 0,35 m²K/W, conductivitat tèrmica 0,03 W/(mK), col·locat a topall, simplement recolzat, tapat amb film de polietilè de 0,2 mm d'espessor i desolidarització perimetral realitzada amb el mateix material aïllant, preparat per a rebre directament el sòl de fusta o laminat.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</si>
  <si>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</si>
  <si>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</si>
  <si>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</si>
  <si>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</si>
  <si>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</si>
  <si>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</si>
  <si>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</si>
  <si>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mt16pel060nad</t>
  </si>
  <si>
    <t xml:space="preserve">m²</t>
  </si>
  <si>
    <t xml:space="preserve">Panell rígid de poliestirè expandit, segons UNE-EN 13163, de superfície llisa i mecanitzat lateral recte, de 10 mm d'espessor, resistència tèrmica 0,35 m²K/W, conductivitat tèrmica 0,03 W/(mK), Euroclasse E de reacció al foc segons UNE-EN 13501-1, amb codi de designació EPS-EN 13163-T3-L3-W2-S5-P10-TR200-DS(N)2-BS150-CS(10)100; proporcionant una reducció del nivell global de pressió de soroll d'impactes de 27 dB.</t>
  </si>
  <si>
    <t xml:space="preserve">mt16png010d</t>
  </si>
  <si>
    <t xml:space="preserve">m²</t>
  </si>
  <si>
    <t xml:space="preserve">Film de polietilè de 0,2 mm d'espessor i 184 g/m² de massa superficial.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</si>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</sst>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5.44" customWidth="1"/>
    <col min="5" max="5" width="73.95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1.92</v>
      </c>
      <c r="J10" s="12"/>
      <c r="K10" s="12">
        <f ca="1">ROUND(INDIRECT(ADDRESS(ROW()+(0), COLUMN()+(-4), 1))*INDIRECT(ADDRESS(ROW()+(0), COLUMN()+(-2), 1)), 2)</f>
        <v>2.11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0.41</v>
      </c>
      <c r="J11" s="12"/>
      <c r="K11" s="12">
        <f ca="1">ROUND(INDIRECT(ADDRESS(ROW()+(0), COLUMN()+(-4), 1))*INDIRECT(ADDRESS(ROW()+(0), COLUMN()+(-2), 1)), 2)</f>
        <v>0.43</v>
      </c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0.3</v>
      </c>
      <c r="J12" s="14"/>
      <c r="K12" s="14">
        <f ca="1">ROUND(INDIRECT(ADDRESS(ROW()+(0), COLUMN()+(-4), 1))*INDIRECT(ADDRESS(ROW()+(0), COLUMN()+(-2), 1)), 2)</f>
        <v>0.08</v>
      </c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9"/>
      <c r="K13" s="17">
        <f ca="1">ROUND(SUM(INDIRECT(ADDRESS(ROW()+(-1), COLUMN()+(0), 1)),INDIRECT(ADDRESS(ROW()+(-2), COLUMN()+(0), 1)),INDIRECT(ADDRESS(ROW()+(-3), COLUMN()+(0), 1))), 2)</f>
        <v>2.62</v>
      </c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29.34</v>
      </c>
      <c r="J15" s="12"/>
      <c r="K15" s="12">
        <f ca="1">ROUND(INDIRECT(ADDRESS(ROW()+(0), COLUMN()+(-4), 1))*INDIRECT(ADDRESS(ROW()+(0), COLUMN()+(-2), 1)), 2)</f>
        <v>4.22</v>
      </c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/>
      <c r="K16" s="14">
        <f ca="1">ROUND(INDIRECT(ADDRESS(ROW()+(0), COLUMN()+(-4), 1))*INDIRECT(ADDRESS(ROW()+(0), COLUMN()+(-2), 1)), 2)</f>
        <v>3.64</v>
      </c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9"/>
      <c r="K17" s="17">
        <f ca="1">ROUND(SUM(INDIRECT(ADDRESS(ROW()+(-1), COLUMN()+(0), 1)),INDIRECT(ADDRESS(ROW()+(-2), COLUMN()+(0), 1))), 2)</f>
        <v>7.86</v>
      </c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COLUMN()+(2), 1)),INDIRECT(ADDRESS(ROW()+(-6), COLUMN()+(2), 1))), 2)</f>
        <v>10.48</v>
      </c>
      <c r="J19" s="14"/>
      <c r="K19" s="14">
        <f ca="1">ROUND(INDIRECT(ADDRESS(ROW()+(0), COLUMN()+(-4), 1))*INDIRECT(ADDRESS(ROW()+(0), COLUMN()+(-2), 1))/100, 2)</f>
        <v>0.21</v>
      </c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10.69</v>
      </c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  <c r="K23" s="27"/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  <c r="K24" s="29"/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J13"/>
    <mergeCell ref="A14:B14"/>
    <mergeCell ref="C14:D14"/>
    <mergeCell ref="E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J17"/>
    <mergeCell ref="A18:B18"/>
    <mergeCell ref="C18:D18"/>
    <mergeCell ref="E18:H18"/>
    <mergeCell ref="I18:J18"/>
    <mergeCell ref="A19:B19"/>
    <mergeCell ref="C19:D19"/>
    <mergeCell ref="E19:F19"/>
    <mergeCell ref="G19:H19"/>
    <mergeCell ref="I19:J19"/>
    <mergeCell ref="A20:F20"/>
    <mergeCell ref="G20:J20"/>
    <mergeCell ref="A23:E23"/>
    <mergeCell ref="F23:G23"/>
    <mergeCell ref="H23:I23"/>
    <mergeCell ref="J23:K23"/>
    <mergeCell ref="A24:E24"/>
    <mergeCell ref="F24:G25"/>
    <mergeCell ref="H24:I25"/>
    <mergeCell ref="J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