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<sst xmlns="http://schemas.openxmlformats.org/spreadsheetml/2006/main" count="56" uniqueCount="56">
  <si>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</si>
  <si>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NAN020</t>
  </si>
  <si>
    <t xml:space="preserve">m²</t>
  </si>
  <si>
    <t xml:space="preserve">Aïllament tèrmic per l'exterior de cobertes inclinades, sobre suport continu de formigó.</t>
  </si>
  <si>
    <r>
      <rPr>
        <sz val="8.25"/>
        <color rgb="FF000000"/>
        <rFont val="Arial"/>
        <family val="2"/>
      </rPr>
      <t xml:space="preserve">Aïllament tèrmic per l'exterior de cobertes inclinades, sobre suport continu de formigó, format per: escuma rígida de poliuretà amb una densitat mínima de 35 kg/m³ i 30 mm d'espessor mig mínim, fabricada "in situ" i projectada sobre el forjat de coberta, recoberta posteriorment amb una capa de regularització de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</si>
  <si>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</si>
  <si>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</si>
  <si>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</si>
  <si>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</si>
  <si>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</si>
  <si>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</si>
  <si>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</si>
  <si>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mt16poc010b</t>
  </si>
  <si>
    <t xml:space="preserve">m²</t>
  </si>
  <si>
    <t xml:space="preserve">Escuma rígida de poliuretà projectat "in situ", densitat mínima 35 kg/m³, gruix mitjà mínim 30 mm, aplicat en cobertes inclinades, segons UNE-EN 14315-1.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</si>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</sst>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3.95" customWidth="1"/>
    <col min="6" max="6" width="0.85" customWidth="1"/>
    <col min="7" max="7" width="11.90" customWidth="1"/>
    <col min="8" max="8" width="2.21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6.01</v>
      </c>
      <c r="J10" s="12"/>
      <c r="K10" s="12">
        <f ca="1">ROUND(INDIRECT(ADDRESS(ROW()+(0), COLUMN()+(-5), 1))*INDIRECT(ADDRESS(ROW()+(0), COLUMN()+(-2), 1)), 2)</f>
        <v>6.31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1"/>
      <c r="H11" s="11"/>
      <c r="I11" s="12">
        <v>1.5</v>
      </c>
      <c r="J11" s="12"/>
      <c r="K11" s="12">
        <f ca="1">ROUND(INDIRECT(ADDRESS(ROW()+(0), COLUMN()+(-5), 1))*INDIRECT(ADDRESS(ROW()+(0), COLUMN()+(-2), 1)), 2)</f>
        <v>0.01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0.038</v>
      </c>
      <c r="G12" s="13"/>
      <c r="H12" s="13"/>
      <c r="I12" s="14">
        <v>53.48</v>
      </c>
      <c r="J12" s="14"/>
      <c r="K12" s="14">
        <f ca="1">ROUND(INDIRECT(ADDRESS(ROW()+(0), COLUMN()+(-5), 1))*INDIRECT(ADDRESS(ROW()+(0), COLUMN()+(-2), 1)), 2)</f>
        <v>2.03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8.35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3"/>
      <c r="H15" s="13"/>
      <c r="I15" s="14">
        <v>17.08</v>
      </c>
      <c r="J15" s="14"/>
      <c r="K15" s="14">
        <f ca="1">ROUND(INDIRECT(ADDRESS(ROW()+(0), COLUMN()+(-5), 1))*INDIRECT(ADDRESS(ROW()+(0), COLUMN()+(-2), 1)), 2)</f>
        <v>1.71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1.71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0.114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3.24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0.114</v>
      </c>
      <c r="G19" s="11"/>
      <c r="H19" s="11"/>
      <c r="I19" s="12">
        <v>25.28</v>
      </c>
      <c r="J19" s="12"/>
      <c r="K19" s="12">
        <f ca="1">ROUND(INDIRECT(ADDRESS(ROW()+(0), COLUMN()+(-5), 1))*INDIRECT(ADDRESS(ROW()+(0), COLUMN()+(-2), 1)), 2)</f>
        <v>2.88</v>
      </c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0.12</v>
      </c>
      <c r="G20" s="13"/>
      <c r="H20" s="13"/>
      <c r="I20" s="14">
        <v>23.81</v>
      </c>
      <c r="J20" s="14"/>
      <c r="K20" s="14">
        <f ca="1">ROUND(INDIRECT(ADDRESS(ROW()+(0), COLUMN()+(-5), 1))*INDIRECT(ADDRESS(ROW()+(0), COLUMN()+(-2), 1)), 2)</f>
        <v>2.86</v>
      </c>
    </row>
    <row r="21" spans="1:11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9"/>
      <c r="K21" s="17">
        <f ca="1">ROUND(SUM(INDIRECT(ADDRESS(ROW()+(-1), COLUMN()+(0), 1)),INDIRECT(ADDRESS(ROW()+(-2), COLUMN()+(0), 1)),INDIRECT(ADDRESS(ROW()+(-3), COLUMN()+(0), 1))), 2)</f>
        <v>8.98</v>
      </c>
    </row>
    <row r="22" spans="1:11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COLUMN()+(2), 1)),INDIRECT(ADDRESS(ROW()+(-7), COLUMN()+(2), 1)),INDIRECT(ADDRESS(ROW()+(-10), COLUMN()+(2), 1))), 2)</f>
        <v>19.04</v>
      </c>
      <c r="J23" s="14"/>
      <c r="K23" s="14">
        <f ca="1">ROUND(INDIRECT(ADDRESS(ROW()+(0), COLUMN()+(-5), 1))*INDIRECT(ADDRESS(ROW()+(0), COLUMN()+(-2), 1))/100, 2)</f>
        <v>0.38</v>
      </c>
    </row>
    <row r="24" spans="1:11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5"/>
      <c r="K24" s="26">
        <f ca="1">ROUND(SUM(INDIRECT(ADDRESS(ROW()+(-1), COLUMN()+(0), 1)),INDIRECT(ADDRESS(ROW()+(-3), COLUMN()+(0), 1)),INDIRECT(ADDRESS(ROW()+(-8), COLUMN()+(0), 1)),INDIRECT(ADDRESS(ROW()+(-11), COLUMN()+(0), 1))), 2)</f>
        <v>19.42</v>
      </c>
    </row>
    <row r="27" spans="1:11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  <c r="K27" s="27"/>
    </row>
    <row r="28" spans="1:11" ht="13.50" thickBot="1" customHeight="1">
      <c r="A28" s="28" t="s">
        <v>47</v>
      </c>
      <c r="B28" s="28"/>
      <c r="C28" s="28"/>
      <c r="D28" s="28"/>
      <c r="E28" s="28"/>
      <c r="F28" s="28"/>
      <c r="G28" s="29">
        <v>1.11201e+006</v>
      </c>
      <c r="H28" s="29">
        <v>1.11201e+006</v>
      </c>
      <c r="I28" s="29"/>
      <c r="J28" s="29" t="s">
        <v>48</v>
      </c>
      <c r="K28" s="29"/>
    </row>
    <row r="29" spans="1:11" ht="34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</row>
    <row r="30" spans="1:11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  <c r="K30" s="29"/>
    </row>
    <row r="31" spans="1:11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  <c r="K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H20"/>
    <mergeCell ref="I20:J20"/>
    <mergeCell ref="A21:B21"/>
    <mergeCell ref="C21:D21"/>
    <mergeCell ref="F21:J21"/>
    <mergeCell ref="A22:B22"/>
    <mergeCell ref="C22:D22"/>
    <mergeCell ref="E22:H22"/>
    <mergeCell ref="I22:J22"/>
    <mergeCell ref="A23:B23"/>
    <mergeCell ref="C23:D23"/>
    <mergeCell ref="F23:H23"/>
    <mergeCell ref="I23:J23"/>
    <mergeCell ref="A24:E24"/>
    <mergeCell ref="F24:J24"/>
    <mergeCell ref="A27:F27"/>
    <mergeCell ref="H27:I27"/>
    <mergeCell ref="J27:K27"/>
    <mergeCell ref="A28:F28"/>
    <mergeCell ref="G28:G29"/>
    <mergeCell ref="H28:I29"/>
    <mergeCell ref="J28:K29"/>
    <mergeCell ref="A29:F29"/>
    <mergeCell ref="A30:F30"/>
    <mergeCell ref="G30:G31"/>
    <mergeCell ref="H30:I31"/>
    <mergeCell ref="J30:K31"/>
    <mergeCell ref="A31:F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