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<sst xmlns="http://schemas.openxmlformats.org/spreadsheetml/2006/main" count="42" uniqueCount="42">
  <si>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</si>
  <si>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NAN120</t>
  </si>
  <si>
    <t xml:space="preserve">m²</t>
  </si>
  <si>
    <t xml:space="preserve">Aïllament tèrmic per l'interior de cobertes inclinades sobre espai no habitable.</t>
  </si>
  <si>
    <r>
      <rPr>
        <sz val="8.25"/>
        <color rgb="FF000000"/>
        <rFont val="Arial"/>
        <family val="2"/>
      </rPr>
      <t xml:space="preserve">Aïllament tèrmic per l'interior de cobertes inclinades sobre espai no habitable, amb feltre aïllant de llana mineral, segons UNE-EN 13162, revestit per una de les seves cares amb un complex de paper kraft amb polietilè que actua com a barrera de vapor, de 80 mm d'espessor, resistència tèrmica 2 m²K/W, conductivitat tèrmica 0,042 W/(mK). Col·locació en obra: a topall, simplement recolzat. Inclús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</si>
  <si>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</si>
  <si>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</si>
  <si>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</si>
  <si>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</si>
  <si>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</si>
  <si>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</si>
  <si>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</si>
  <si>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mt16lra040a</t>
  </si>
  <si>
    <t xml:space="preserve">m²</t>
  </si>
  <si>
    <t xml:space="preserve">Feltre aïllant de llana mineral, segons UNE-EN 13162, revestit per una de les seves cares amb un complex de paper kraft amb polietilè que actua com a barrera de vapor, de 80 mm d'espessor, resistència tèrmica 2 m²K/W, conductivitat tèrmica 0,042 W/(mK), Euroclasse F de reacció al foc segons UNE-EN 13501-1, capacitat d'absorció d'aigua a curt termini &lt;=1 kg/m² i factor de resistència a la difusió del vapor d'aigua 1,3.</t>
  </si>
  <si>
    <t xml:space="preserve">mt16aaa030</t>
  </si>
  <si>
    <t xml:space="preserve">m</t>
  </si>
  <si>
    <t xml:space="preserve">Cinta autoadhesiva per closa de juntes.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</si>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</sst>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3.57" customWidth="1"/>
    <col min="5" max="5" width="76.33" customWidth="1"/>
    <col min="6" max="6" width="2.21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8.69</v>
      </c>
      <c r="J10" s="12"/>
      <c r="K10" s="12">
        <f ca="1">ROUND(INDIRECT(ADDRESS(ROW()+(0), COLUMN()+(-4), 1))*INDIRECT(ADDRESS(ROW()+(0), COLUMN()+(-2), 1)), 2)</f>
        <v>9.56</v>
      </c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</v>
      </c>
      <c r="H11" s="13"/>
      <c r="I11" s="14">
        <v>0.3</v>
      </c>
      <c r="J11" s="14"/>
      <c r="K11" s="14">
        <f ca="1">ROUND(INDIRECT(ADDRESS(ROW()+(0), COLUMN()+(-4), 1))*INDIRECT(ADDRESS(ROW()+(0), COLUMN()+(-2), 1)), 2)</f>
        <v>0.3</v>
      </c>
    </row>
    <row r="12" spans="1:11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9"/>
      <c r="K12" s="17">
        <f ca="1">ROUND(SUM(INDIRECT(ADDRESS(ROW()+(-1), COLUMN()+(0), 1)),INDIRECT(ADDRESS(ROW()+(-2), COLUMN()+(0), 1))), 2)</f>
        <v>9.86</v>
      </c>
    </row>
    <row r="13" spans="1:11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  <c r="K13" s="15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</v>
      </c>
      <c r="H14" s="11"/>
      <c r="I14" s="12">
        <v>29.34</v>
      </c>
      <c r="J14" s="12"/>
      <c r="K14" s="12">
        <f ca="1">ROUND(INDIRECT(ADDRESS(ROW()+(0), COLUMN()+(-4), 1))*INDIRECT(ADDRESS(ROW()+(0), COLUMN()+(-2), 1)), 2)</f>
        <v>2.64</v>
      </c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</v>
      </c>
      <c r="H15" s="13"/>
      <c r="I15" s="14">
        <v>25.28</v>
      </c>
      <c r="J15" s="14"/>
      <c r="K15" s="14">
        <f ca="1">ROUND(INDIRECT(ADDRESS(ROW()+(0), COLUMN()+(-4), 1))*INDIRECT(ADDRESS(ROW()+(0), COLUMN()+(-2), 1)), 2)</f>
        <v>2.28</v>
      </c>
    </row>
    <row r="16" spans="1:11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9"/>
      <c r="K16" s="17">
        <f ca="1">ROUND(SUM(INDIRECT(ADDRESS(ROW()+(-1), COLUMN()+(0), 1)),INDIRECT(ADDRESS(ROW()+(-2), COLUMN()+(0), 1))), 2)</f>
        <v>4.92</v>
      </c>
    </row>
    <row r="17" spans="1:11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  <c r="K17" s="15"/>
    </row>
    <row r="18" spans="1:11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COLUMN()+(2), 1)),INDIRECT(ADDRESS(ROW()+(-6), COLUMN()+(2), 1))), 2)</f>
        <v>14.78</v>
      </c>
      <c r="J18" s="14"/>
      <c r="K18" s="14">
        <f ca="1">ROUND(INDIRECT(ADDRESS(ROW()+(0), COLUMN()+(-4), 1))*INDIRECT(ADDRESS(ROW()+(0), COLUMN()+(-2), 1))/100, 2)</f>
        <v>0.3</v>
      </c>
    </row>
    <row r="19" spans="1:11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5"/>
      <c r="K19" s="26">
        <f ca="1">ROUND(SUM(INDIRECT(ADDRESS(ROW()+(-1), COLUMN()+(0), 1)),INDIRECT(ADDRESS(ROW()+(-3), COLUMN()+(0), 1)),INDIRECT(ADDRESS(ROW()+(-7), COLUMN()+(0), 1))), 2)</f>
        <v>15.08</v>
      </c>
    </row>
    <row r="22" spans="1:11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  <c r="K22" s="27"/>
    </row>
    <row r="23" spans="1:11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  <c r="K23" s="29"/>
    </row>
    <row r="24" spans="1:11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  <c r="K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J12"/>
    <mergeCell ref="A13:B13"/>
    <mergeCell ref="C13:D13"/>
    <mergeCell ref="E13:H13"/>
    <mergeCell ref="I13:J13"/>
    <mergeCell ref="A14:B14"/>
    <mergeCell ref="C14:D14"/>
    <mergeCell ref="E14:F14"/>
    <mergeCell ref="G14:H14"/>
    <mergeCell ref="I14:J14"/>
    <mergeCell ref="A15:B15"/>
    <mergeCell ref="C15:D15"/>
    <mergeCell ref="E15:F15"/>
    <mergeCell ref="G15:H15"/>
    <mergeCell ref="I15:J15"/>
    <mergeCell ref="A16:B16"/>
    <mergeCell ref="C16:D16"/>
    <mergeCell ref="E16:F16"/>
    <mergeCell ref="G16:J16"/>
    <mergeCell ref="A17:B17"/>
    <mergeCell ref="C17:D17"/>
    <mergeCell ref="E17:H17"/>
    <mergeCell ref="I17:J17"/>
    <mergeCell ref="A18:B18"/>
    <mergeCell ref="C18:D18"/>
    <mergeCell ref="E18:F18"/>
    <mergeCell ref="G18:H18"/>
    <mergeCell ref="I18:J18"/>
    <mergeCell ref="A19:F19"/>
    <mergeCell ref="G19:J19"/>
    <mergeCell ref="A22:E22"/>
    <mergeCell ref="F22:G22"/>
    <mergeCell ref="H22:I22"/>
    <mergeCell ref="J22:K22"/>
    <mergeCell ref="A23:E23"/>
    <mergeCell ref="F23:G24"/>
    <mergeCell ref="H23:I24"/>
    <mergeCell ref="J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